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3185" windowHeight="1213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<sst xmlns="http://schemas.openxmlformats.org/spreadsheetml/2006/main" count="495" uniqueCount="297">
  <si>
    <t>建设项目环境影响报告书审批基础信息表</t>
  </si>
  <si>
    <r>
      <rPr>
        <sz val="11"/>
        <color theme="1"/>
        <rFont val="等线"/>
        <charset val="134"/>
      </rPr>
      <t>填表单位（盖章）：</t>
    </r>
  </si>
  <si>
    <t>黑龙江亚尔迪新材料有限责任公司</t>
  </si>
  <si>
    <r>
      <rPr>
        <sz val="11"/>
        <color theme="1"/>
        <rFont val="等线"/>
        <charset val="134"/>
      </rPr>
      <t>填表人（签字）：</t>
    </r>
  </si>
  <si>
    <r>
      <rPr>
        <sz val="11"/>
        <color theme="1"/>
        <rFont val="等线"/>
        <charset val="134"/>
      </rPr>
      <t>项目经办人（签字）：</t>
    </r>
  </si>
  <si>
    <r>
      <rPr>
        <b/>
        <sz val="11"/>
        <color theme="1"/>
        <rFont val="宋体"/>
        <charset val="134"/>
      </rPr>
      <t>建设</t>
    </r>
    <r>
      <rPr>
        <b/>
        <sz val="11"/>
        <color theme="1"/>
        <rFont val="Times New Roman"/>
        <charset val="134"/>
      </rPr>
      <t xml:space="preserve">
</t>
    </r>
    <r>
      <rPr>
        <b/>
        <sz val="11"/>
        <color theme="1"/>
        <rFont val="宋体"/>
        <charset val="134"/>
      </rPr>
      <t>项目</t>
    </r>
  </si>
  <si>
    <r>
      <rPr>
        <b/>
        <sz val="10"/>
        <color theme="1"/>
        <rFont val="宋体"/>
        <charset val="134"/>
      </rPr>
      <t>项目名称</t>
    </r>
  </si>
  <si>
    <t>黑龙江亚尔迪新材料有限责任公司年产13000吨绿色杀菌剂、医药中间体及环保新材料项目（二期）</t>
  </si>
  <si>
    <r>
      <rPr>
        <b/>
        <sz val="10"/>
        <color theme="1"/>
        <rFont val="宋体"/>
        <charset val="134"/>
      </rPr>
      <t>建设内容</t>
    </r>
  </si>
  <si>
    <t>建设生产线2条，500t/a R(+)-α-苯乙胺生产线、500t/a盐酸小檗碱</t>
  </si>
  <si>
    <r>
      <rPr>
        <b/>
        <sz val="10"/>
        <color theme="1"/>
        <rFont val="宋体"/>
        <charset val="134"/>
      </rPr>
      <t>项目代码</t>
    </r>
  </si>
  <si>
    <t>2020-230305-26-03-107816</t>
  </si>
  <si>
    <r>
      <rPr>
        <b/>
        <sz val="10"/>
        <color theme="1"/>
        <rFont val="宋体"/>
        <charset val="134"/>
      </rPr>
      <t>环评信用平台项目编号</t>
    </r>
  </si>
  <si>
    <t>6ooguc</t>
  </si>
  <si>
    <r>
      <rPr>
        <b/>
        <sz val="10"/>
        <color theme="1"/>
        <rFont val="宋体"/>
        <charset val="134"/>
      </rPr>
      <t>建设地点</t>
    </r>
  </si>
  <si>
    <t>黑龙江省鸡西市梨树工业谷化工园区</t>
  </si>
  <si>
    <r>
      <rPr>
        <b/>
        <sz val="10"/>
        <color theme="1"/>
        <rFont val="宋体"/>
        <charset val="134"/>
      </rPr>
      <t>建设规模</t>
    </r>
  </si>
  <si>
    <r>
      <rPr>
        <sz val="10"/>
        <color theme="1"/>
        <rFont val="Times New Roman"/>
        <charset val="134"/>
      </rPr>
      <t>500t/a R(+)-α-</t>
    </r>
    <r>
      <rPr>
        <sz val="10"/>
        <color theme="1"/>
        <rFont val="宋体"/>
        <charset val="134"/>
      </rPr>
      <t>苯乙胺、</t>
    </r>
    <r>
      <rPr>
        <sz val="10"/>
        <color theme="1"/>
        <rFont val="Times New Roman"/>
        <charset val="134"/>
      </rPr>
      <t>500t/a</t>
    </r>
    <r>
      <rPr>
        <sz val="10"/>
        <color theme="1"/>
        <rFont val="宋体"/>
        <charset val="134"/>
      </rPr>
      <t>盐酸小檗碱</t>
    </r>
  </si>
  <si>
    <r>
      <rPr>
        <b/>
        <sz val="10"/>
        <color theme="1"/>
        <rFont val="宋体"/>
        <charset val="134"/>
      </rPr>
      <t>项目建设周期（月）</t>
    </r>
  </si>
  <si>
    <r>
      <rPr>
        <b/>
        <sz val="10"/>
        <color theme="1"/>
        <rFont val="宋体"/>
        <charset val="134"/>
      </rPr>
      <t>计划开工时间</t>
    </r>
  </si>
  <si>
    <r>
      <rPr>
        <b/>
        <sz val="10"/>
        <color theme="1"/>
        <rFont val="宋体"/>
        <charset val="134"/>
      </rPr>
      <t>建设性质</t>
    </r>
  </si>
  <si>
    <t>改扩建</t>
  </si>
  <si>
    <r>
      <rPr>
        <b/>
        <sz val="10"/>
        <color theme="1"/>
        <rFont val="宋体"/>
        <charset val="134"/>
      </rPr>
      <t>预计投产时间</t>
    </r>
  </si>
  <si>
    <r>
      <rPr>
        <b/>
        <sz val="10"/>
        <color theme="1"/>
        <rFont val="宋体"/>
        <charset val="134"/>
      </rPr>
      <t>环境影响评价行业类别</t>
    </r>
  </si>
  <si>
    <t>二十四、医药制造业 27”中的 “化学药品原料药制造271</t>
  </si>
  <si>
    <r>
      <rPr>
        <b/>
        <sz val="10"/>
        <color theme="1"/>
        <rFont val="宋体"/>
        <charset val="134"/>
      </rPr>
      <t>国民经济行业类型及代码</t>
    </r>
  </si>
  <si>
    <t>化学药品原料药制造C271</t>
  </si>
  <si>
    <r>
      <rPr>
        <b/>
        <sz val="10"/>
        <color theme="1"/>
        <rFont val="宋体"/>
        <charset val="134"/>
      </rPr>
      <t>现有工程排污许可证或排污登记表编号（改、扩建项目）</t>
    </r>
  </si>
  <si>
    <t>91230300MA1C72P02J001P</t>
  </si>
  <si>
    <r>
      <rPr>
        <b/>
        <sz val="10"/>
        <color theme="1"/>
        <rFont val="宋体"/>
        <charset val="134"/>
      </rPr>
      <t>现有工程排污许可管理类别（改、扩建项目）</t>
    </r>
  </si>
  <si>
    <t>重点管理</t>
  </si>
  <si>
    <r>
      <rPr>
        <b/>
        <sz val="10"/>
        <color theme="1"/>
        <rFont val="宋体"/>
        <charset val="134"/>
      </rPr>
      <t>项目申请类别</t>
    </r>
  </si>
  <si>
    <r>
      <rPr>
        <sz val="10"/>
        <color theme="1"/>
        <rFont val="宋体"/>
        <charset val="134"/>
      </rPr>
      <t>新申项目</t>
    </r>
  </si>
  <si>
    <r>
      <rPr>
        <b/>
        <sz val="10"/>
        <color theme="1"/>
        <rFont val="宋体"/>
        <charset val="134"/>
      </rPr>
      <t>规划环评开展情况</t>
    </r>
  </si>
  <si>
    <r>
      <rPr>
        <sz val="10"/>
        <color theme="1"/>
        <rFont val="宋体"/>
        <charset val="134"/>
      </rPr>
      <t>已开展并通过审查</t>
    </r>
  </si>
  <si>
    <r>
      <rPr>
        <b/>
        <sz val="10"/>
        <color theme="1"/>
        <rFont val="宋体"/>
        <charset val="134"/>
      </rPr>
      <t>规划环评文件名</t>
    </r>
  </si>
  <si>
    <t>黑龙江鸡西经济开发区（梨树工业谷）总体规划（2018-2030）环境影响报告书</t>
  </si>
  <si>
    <r>
      <rPr>
        <b/>
        <sz val="10"/>
        <color theme="1"/>
        <rFont val="宋体"/>
        <charset val="134"/>
      </rPr>
      <t>规划环评审查机关</t>
    </r>
  </si>
  <si>
    <t>黑龙江省生态环境厅</t>
  </si>
  <si>
    <r>
      <rPr>
        <b/>
        <sz val="10"/>
        <color theme="1"/>
        <rFont val="宋体"/>
        <charset val="134"/>
      </rPr>
      <t>规划环评审查意见文号</t>
    </r>
  </si>
  <si>
    <t>黑环函〔2022〕94</t>
  </si>
  <si>
    <r>
      <rPr>
        <b/>
        <sz val="10"/>
        <color theme="1"/>
        <rFont val="宋体"/>
        <charset val="134"/>
      </rPr>
      <t>建设地点中心坐标（非线性工程）</t>
    </r>
  </si>
  <si>
    <r>
      <rPr>
        <b/>
        <sz val="10"/>
        <color theme="1"/>
        <rFont val="宋体"/>
        <charset val="134"/>
      </rPr>
      <t>经度</t>
    </r>
  </si>
  <si>
    <r>
      <rPr>
        <b/>
        <sz val="10"/>
        <color theme="1"/>
        <rFont val="宋体"/>
        <charset val="134"/>
      </rPr>
      <t>纬度</t>
    </r>
  </si>
  <si>
    <r>
      <rPr>
        <b/>
        <sz val="10"/>
        <color theme="1"/>
        <rFont val="宋体"/>
        <charset val="134"/>
      </rPr>
      <t>占地面积（平方米）</t>
    </r>
  </si>
  <si>
    <r>
      <rPr>
        <b/>
        <sz val="10"/>
        <color theme="1"/>
        <rFont val="宋体"/>
        <charset val="134"/>
      </rPr>
      <t>环评文件类别</t>
    </r>
  </si>
  <si>
    <r>
      <rPr>
        <sz val="10"/>
        <color theme="1"/>
        <rFont val="宋体"/>
        <charset val="134"/>
      </rPr>
      <t>环境影响报告书</t>
    </r>
  </si>
  <si>
    <r>
      <rPr>
        <b/>
        <sz val="10"/>
        <color theme="1"/>
        <rFont val="宋体"/>
        <charset val="134"/>
      </rPr>
      <t>建设地点中心坐标（线性工程）</t>
    </r>
  </si>
  <si>
    <r>
      <rPr>
        <b/>
        <sz val="10"/>
        <color theme="1"/>
        <rFont val="宋体"/>
        <charset val="134"/>
      </rPr>
      <t>起点经度</t>
    </r>
  </si>
  <si>
    <r>
      <rPr>
        <b/>
        <sz val="10"/>
        <color theme="1"/>
        <rFont val="宋体"/>
        <charset val="134"/>
      </rPr>
      <t>起点纬度</t>
    </r>
  </si>
  <si>
    <r>
      <rPr>
        <b/>
        <sz val="10"/>
        <color theme="1"/>
        <rFont val="宋体"/>
        <charset val="134"/>
      </rPr>
      <t>终点经度</t>
    </r>
  </si>
  <si>
    <r>
      <rPr>
        <b/>
        <sz val="10"/>
        <color theme="1"/>
        <rFont val="宋体"/>
        <charset val="134"/>
      </rPr>
      <t>终点纬度</t>
    </r>
  </si>
  <si>
    <r>
      <rPr>
        <b/>
        <sz val="10"/>
        <color theme="1"/>
        <rFont val="宋体"/>
        <charset val="134"/>
      </rPr>
      <t>工程长度</t>
    </r>
    <r>
      <rPr>
        <b/>
        <sz val="10"/>
        <color theme="1"/>
        <rFont val="Times New Roman"/>
        <charset val="134"/>
      </rPr>
      <t xml:space="preserve">
</t>
    </r>
    <r>
      <rPr>
        <b/>
        <sz val="10"/>
        <color theme="1"/>
        <rFont val="宋体"/>
        <charset val="134"/>
      </rPr>
      <t>（千米）</t>
    </r>
  </si>
  <si>
    <r>
      <rPr>
        <b/>
        <sz val="10"/>
        <color theme="1"/>
        <rFont val="宋体"/>
        <charset val="134"/>
      </rPr>
      <t>总投资（万元）</t>
    </r>
  </si>
  <si>
    <r>
      <rPr>
        <b/>
        <sz val="10"/>
        <color theme="1"/>
        <rFont val="宋体"/>
        <charset val="134"/>
      </rPr>
      <t>环保投资（万元）</t>
    </r>
  </si>
  <si>
    <r>
      <rPr>
        <b/>
        <sz val="10"/>
        <color theme="1"/>
        <rFont val="宋体"/>
        <charset val="134"/>
      </rPr>
      <t>所占比例（</t>
    </r>
    <r>
      <rPr>
        <b/>
        <sz val="10"/>
        <color theme="1"/>
        <rFont val="Times New Roman"/>
        <charset val="134"/>
      </rPr>
      <t>%</t>
    </r>
    <r>
      <rPr>
        <b/>
        <sz val="10"/>
        <color theme="1"/>
        <rFont val="宋体"/>
        <charset val="134"/>
      </rPr>
      <t>）</t>
    </r>
  </si>
  <si>
    <r>
      <rPr>
        <b/>
        <sz val="11"/>
        <color theme="1"/>
        <rFont val="宋体"/>
        <charset val="134"/>
      </rPr>
      <t>建设</t>
    </r>
    <r>
      <rPr>
        <b/>
        <sz val="11"/>
        <color theme="1"/>
        <rFont val="Times New Roman"/>
        <charset val="134"/>
      </rPr>
      <t xml:space="preserve">
</t>
    </r>
    <r>
      <rPr>
        <b/>
        <sz val="11"/>
        <color theme="1"/>
        <rFont val="宋体"/>
        <charset val="134"/>
      </rPr>
      <t>单位</t>
    </r>
  </si>
  <si>
    <r>
      <rPr>
        <b/>
        <sz val="10"/>
        <color theme="1"/>
        <rFont val="宋体"/>
        <charset val="134"/>
      </rPr>
      <t>单位名称</t>
    </r>
  </si>
  <si>
    <r>
      <rPr>
        <b/>
        <sz val="10"/>
        <color theme="1"/>
        <rFont val="宋体"/>
        <charset val="134"/>
      </rPr>
      <t>法定代表人</t>
    </r>
  </si>
  <si>
    <t>邴琳琳</t>
  </si>
  <si>
    <r>
      <rPr>
        <b/>
        <sz val="10"/>
        <color theme="1"/>
        <rFont val="宋体"/>
        <charset val="134"/>
      </rPr>
      <t>环评</t>
    </r>
    <r>
      <rPr>
        <b/>
        <sz val="10"/>
        <color theme="1"/>
        <rFont val="Times New Roman"/>
        <charset val="134"/>
      </rPr>
      <t xml:space="preserve">
</t>
    </r>
    <r>
      <rPr>
        <b/>
        <sz val="10"/>
        <color theme="1"/>
        <rFont val="宋体"/>
        <charset val="134"/>
      </rPr>
      <t>编制</t>
    </r>
    <r>
      <rPr>
        <b/>
        <sz val="10"/>
        <color theme="1"/>
        <rFont val="Times New Roman"/>
        <charset val="134"/>
      </rPr>
      <t xml:space="preserve">
</t>
    </r>
    <r>
      <rPr>
        <b/>
        <sz val="10"/>
        <color theme="1"/>
        <rFont val="宋体"/>
        <charset val="134"/>
      </rPr>
      <t>单位</t>
    </r>
  </si>
  <si>
    <t>哈尔滨善成环保科技发展有限公司</t>
  </si>
  <si>
    <r>
      <rPr>
        <b/>
        <sz val="10"/>
        <color theme="1"/>
        <rFont val="宋体"/>
        <charset val="134"/>
      </rPr>
      <t>统一社会信用代码</t>
    </r>
  </si>
  <si>
    <t xml:space="preserve"> 91230199301134344G</t>
  </si>
  <si>
    <r>
      <rPr>
        <b/>
        <sz val="10"/>
        <color theme="1"/>
        <rFont val="宋体"/>
        <charset val="134"/>
      </rPr>
      <t>主要负责人</t>
    </r>
  </si>
  <si>
    <r>
      <rPr>
        <b/>
        <sz val="10"/>
        <color theme="1"/>
        <rFont val="宋体"/>
        <charset val="134"/>
      </rPr>
      <t>编制主持人</t>
    </r>
  </si>
  <si>
    <r>
      <rPr>
        <b/>
        <sz val="10"/>
        <color theme="1"/>
        <rFont val="宋体"/>
        <charset val="134"/>
      </rPr>
      <t>姓名</t>
    </r>
  </si>
  <si>
    <t>滕月</t>
  </si>
  <si>
    <r>
      <rPr>
        <b/>
        <sz val="10"/>
        <color theme="1"/>
        <rFont val="宋体"/>
        <charset val="134"/>
      </rPr>
      <t>联系电话</t>
    </r>
  </si>
  <si>
    <t>0451-82336262</t>
  </si>
  <si>
    <r>
      <rPr>
        <b/>
        <sz val="10"/>
        <color theme="1"/>
        <rFont val="宋体"/>
        <charset val="134"/>
      </rPr>
      <t>信用编号</t>
    </r>
  </si>
  <si>
    <t>BH013249</t>
  </si>
  <si>
    <r>
      <rPr>
        <b/>
        <sz val="10"/>
        <color theme="1"/>
        <rFont val="宋体"/>
        <charset val="134"/>
      </rPr>
      <t>统一社会信用代码</t>
    </r>
    <r>
      <rPr>
        <b/>
        <sz val="10"/>
        <color theme="1"/>
        <rFont val="Times New Roman"/>
        <charset val="134"/>
      </rPr>
      <t xml:space="preserve">
</t>
    </r>
    <r>
      <rPr>
        <b/>
        <sz val="10"/>
        <color theme="1"/>
        <rFont val="宋体"/>
        <charset val="134"/>
      </rPr>
      <t>（组织机构代码）</t>
    </r>
  </si>
  <si>
    <t>91230300MA1C72P02J</t>
  </si>
  <si>
    <r>
      <rPr>
        <b/>
        <sz val="10"/>
        <color theme="1"/>
        <rFont val="宋体"/>
        <charset val="134"/>
      </rPr>
      <t>职业资格证书管理号</t>
    </r>
  </si>
  <si>
    <t>12352343511230122</t>
  </si>
  <si>
    <r>
      <rPr>
        <b/>
        <sz val="10"/>
        <color theme="1"/>
        <rFont val="宋体"/>
        <charset val="134"/>
      </rPr>
      <t>通讯地址</t>
    </r>
  </si>
  <si>
    <r>
      <rPr>
        <sz val="10"/>
        <color rgb="FF000000"/>
        <rFont val="宋体"/>
        <charset val="134"/>
      </rPr>
      <t>哈尔滨市道外区哈同公路中顺二手车交易市场内</t>
    </r>
    <r>
      <rPr>
        <sz val="10"/>
        <color rgb="FF000000"/>
        <rFont val="Times New Roman"/>
        <charset val="134"/>
      </rPr>
      <t>B106</t>
    </r>
    <r>
      <rPr>
        <sz val="10"/>
        <color rgb="FF000000"/>
        <rFont val="宋体"/>
        <charset val="134"/>
      </rPr>
      <t>号营业用房</t>
    </r>
  </si>
  <si>
    <r>
      <rPr>
        <b/>
        <sz val="11"/>
        <color theme="1"/>
        <rFont val="宋体"/>
        <charset val="134"/>
      </rPr>
      <t>污染物排放量</t>
    </r>
  </si>
  <si>
    <r>
      <rPr>
        <b/>
        <sz val="11"/>
        <color theme="1"/>
        <rFont val="宋体"/>
        <charset val="134"/>
      </rPr>
      <t>污染物</t>
    </r>
  </si>
  <si>
    <r>
      <rPr>
        <b/>
        <sz val="10"/>
        <color theme="1"/>
        <rFont val="宋体"/>
        <charset val="134"/>
      </rPr>
      <t>现有工程</t>
    </r>
    <r>
      <rPr>
        <b/>
        <sz val="10"/>
        <color theme="1"/>
        <rFont val="Times New Roman"/>
        <charset val="134"/>
      </rPr>
      <t xml:space="preserve">
</t>
    </r>
    <r>
      <rPr>
        <b/>
        <sz val="10"/>
        <color theme="1"/>
        <rFont val="宋体"/>
        <charset val="134"/>
      </rPr>
      <t>（已建</t>
    </r>
    <r>
      <rPr>
        <b/>
        <sz val="10"/>
        <color theme="1"/>
        <rFont val="Times New Roman"/>
        <charset val="134"/>
      </rPr>
      <t>+</t>
    </r>
    <r>
      <rPr>
        <b/>
        <sz val="10"/>
        <color theme="1"/>
        <rFont val="宋体"/>
        <charset val="134"/>
      </rPr>
      <t>在建）</t>
    </r>
  </si>
  <si>
    <r>
      <rPr>
        <b/>
        <sz val="10"/>
        <color theme="1"/>
        <rFont val="宋体"/>
        <charset val="134"/>
      </rPr>
      <t>本工程</t>
    </r>
    <r>
      <rPr>
        <b/>
        <sz val="10"/>
        <color theme="1"/>
        <rFont val="Times New Roman"/>
        <charset val="134"/>
      </rPr>
      <t xml:space="preserve">
</t>
    </r>
    <r>
      <rPr>
        <b/>
        <sz val="10"/>
        <color theme="1"/>
        <rFont val="宋体"/>
        <charset val="134"/>
      </rPr>
      <t>（拟建或调整变更）</t>
    </r>
  </si>
  <si>
    <r>
      <rPr>
        <b/>
        <sz val="10"/>
        <color theme="1"/>
        <rFont val="宋体"/>
        <charset val="134"/>
      </rPr>
      <t>总体工程</t>
    </r>
    <r>
      <rPr>
        <b/>
        <sz val="10"/>
        <color theme="1"/>
        <rFont val="Times New Roman"/>
        <charset val="134"/>
      </rPr>
      <t xml:space="preserve">
</t>
    </r>
    <r>
      <rPr>
        <b/>
        <sz val="10"/>
        <color theme="1"/>
        <rFont val="宋体"/>
        <charset val="134"/>
      </rPr>
      <t>（已建</t>
    </r>
    <r>
      <rPr>
        <b/>
        <sz val="10"/>
        <color theme="1"/>
        <rFont val="Times New Roman"/>
        <charset val="134"/>
      </rPr>
      <t>+</t>
    </r>
    <r>
      <rPr>
        <b/>
        <sz val="10"/>
        <color theme="1"/>
        <rFont val="宋体"/>
        <charset val="134"/>
      </rPr>
      <t>在建</t>
    </r>
    <r>
      <rPr>
        <b/>
        <sz val="10"/>
        <color theme="1"/>
        <rFont val="Times New Roman"/>
        <charset val="134"/>
      </rPr>
      <t>+</t>
    </r>
    <r>
      <rPr>
        <b/>
        <sz val="10"/>
        <color theme="1"/>
        <rFont val="宋体"/>
        <charset val="134"/>
      </rPr>
      <t>拟建或调整变更</t>
    </r>
    <r>
      <rPr>
        <b/>
        <sz val="10"/>
        <color theme="1"/>
        <rFont val="Times New Roman"/>
        <charset val="134"/>
      </rPr>
      <t>)</t>
    </r>
  </si>
  <si>
    <r>
      <rPr>
        <b/>
        <sz val="10"/>
        <color theme="1"/>
        <rFont val="宋体"/>
        <charset val="134"/>
      </rPr>
      <t>区域削减量来源（国家、省级审批项目）</t>
    </r>
  </si>
  <si>
    <r>
      <rPr>
        <b/>
        <sz val="10"/>
        <color theme="1"/>
        <rFont val="宋体"/>
        <charset val="134"/>
      </rPr>
      <t>①排放量</t>
    </r>
    <r>
      <rPr>
        <b/>
        <sz val="10"/>
        <color theme="1"/>
        <rFont val="Times New Roman"/>
        <charset val="134"/>
      </rPr>
      <t xml:space="preserve">
</t>
    </r>
    <r>
      <rPr>
        <b/>
        <sz val="10"/>
        <color theme="1"/>
        <rFont val="宋体"/>
        <charset val="134"/>
      </rPr>
      <t>（吨</t>
    </r>
    <r>
      <rPr>
        <b/>
        <sz val="10"/>
        <color theme="1"/>
        <rFont val="Times New Roman"/>
        <charset val="134"/>
      </rPr>
      <t>/</t>
    </r>
    <r>
      <rPr>
        <b/>
        <sz val="10"/>
        <color theme="1"/>
        <rFont val="宋体"/>
        <charset val="134"/>
      </rPr>
      <t>年）</t>
    </r>
  </si>
  <si>
    <r>
      <rPr>
        <b/>
        <sz val="10"/>
        <color theme="1"/>
        <rFont val="宋体"/>
        <charset val="134"/>
      </rPr>
      <t>②许可排放量</t>
    </r>
    <r>
      <rPr>
        <b/>
        <sz val="10"/>
        <color theme="1"/>
        <rFont val="Times New Roman"/>
        <charset val="134"/>
      </rPr>
      <t xml:space="preserve">
</t>
    </r>
    <r>
      <rPr>
        <b/>
        <sz val="10"/>
        <color theme="1"/>
        <rFont val="宋体"/>
        <charset val="134"/>
      </rPr>
      <t>（吨</t>
    </r>
    <r>
      <rPr>
        <b/>
        <sz val="10"/>
        <color theme="1"/>
        <rFont val="Times New Roman"/>
        <charset val="134"/>
      </rPr>
      <t>/</t>
    </r>
    <r>
      <rPr>
        <b/>
        <sz val="10"/>
        <color theme="1"/>
        <rFont val="宋体"/>
        <charset val="134"/>
      </rPr>
      <t>年）</t>
    </r>
  </si>
  <si>
    <r>
      <rPr>
        <b/>
        <sz val="10"/>
        <color theme="1"/>
        <rFont val="宋体"/>
        <charset val="134"/>
      </rPr>
      <t>③预测排放量</t>
    </r>
    <r>
      <rPr>
        <b/>
        <sz val="10"/>
        <color theme="1"/>
        <rFont val="Times New Roman"/>
        <charset val="134"/>
      </rPr>
      <t xml:space="preserve">
</t>
    </r>
    <r>
      <rPr>
        <b/>
        <sz val="10"/>
        <color theme="1"/>
        <rFont val="宋体"/>
        <charset val="134"/>
      </rPr>
      <t>（吨</t>
    </r>
    <r>
      <rPr>
        <b/>
        <sz val="10"/>
        <color theme="1"/>
        <rFont val="Times New Roman"/>
        <charset val="134"/>
      </rPr>
      <t>/</t>
    </r>
    <r>
      <rPr>
        <b/>
        <sz val="10"/>
        <color theme="1"/>
        <rFont val="宋体"/>
        <charset val="134"/>
      </rPr>
      <t>年）</t>
    </r>
  </si>
  <si>
    <r>
      <rPr>
        <b/>
        <sz val="10"/>
        <color theme="1"/>
        <rFont val="宋体"/>
        <charset val="134"/>
      </rPr>
      <t>④</t>
    </r>
    <r>
      <rPr>
        <b/>
        <sz val="10"/>
        <color theme="1"/>
        <rFont val="Times New Roman"/>
        <charset val="134"/>
      </rPr>
      <t>“</t>
    </r>
    <r>
      <rPr>
        <b/>
        <sz val="10"/>
        <color theme="1"/>
        <rFont val="宋体"/>
        <charset val="134"/>
      </rPr>
      <t>以新带老</t>
    </r>
    <r>
      <rPr>
        <b/>
        <sz val="10"/>
        <color theme="1"/>
        <rFont val="Times New Roman"/>
        <charset val="134"/>
      </rPr>
      <t>”</t>
    </r>
    <r>
      <rPr>
        <b/>
        <sz val="10"/>
        <color theme="1"/>
        <rFont val="宋体"/>
        <charset val="134"/>
      </rPr>
      <t>削减量（吨</t>
    </r>
    <r>
      <rPr>
        <b/>
        <sz val="10"/>
        <color theme="1"/>
        <rFont val="Times New Roman"/>
        <charset val="134"/>
      </rPr>
      <t>/</t>
    </r>
    <r>
      <rPr>
        <b/>
        <sz val="10"/>
        <color theme="1"/>
        <rFont val="宋体"/>
        <charset val="134"/>
      </rPr>
      <t>年）</t>
    </r>
  </si>
  <si>
    <r>
      <rPr>
        <b/>
        <sz val="10"/>
        <color theme="1"/>
        <rFont val="宋体"/>
        <charset val="134"/>
      </rPr>
      <t>⑤区域平衡替代本工程削减量（吨</t>
    </r>
    <r>
      <rPr>
        <b/>
        <sz val="10"/>
        <color theme="1"/>
        <rFont val="Times New Roman"/>
        <charset val="134"/>
      </rPr>
      <t>/</t>
    </r>
    <r>
      <rPr>
        <b/>
        <sz val="10"/>
        <color theme="1"/>
        <rFont val="宋体"/>
        <charset val="134"/>
      </rPr>
      <t>年）</t>
    </r>
  </si>
  <si>
    <r>
      <rPr>
        <b/>
        <sz val="10"/>
        <color theme="1"/>
        <rFont val="宋体"/>
        <charset val="134"/>
      </rPr>
      <t>⑥预测排放总量</t>
    </r>
    <r>
      <rPr>
        <b/>
        <sz val="10"/>
        <color theme="1"/>
        <rFont val="Times New Roman"/>
        <charset val="134"/>
      </rPr>
      <t xml:space="preserve">
</t>
    </r>
    <r>
      <rPr>
        <b/>
        <sz val="10"/>
        <color theme="1"/>
        <rFont val="宋体"/>
        <charset val="134"/>
      </rPr>
      <t>（吨</t>
    </r>
    <r>
      <rPr>
        <b/>
        <sz val="10"/>
        <color theme="1"/>
        <rFont val="Times New Roman"/>
        <charset val="134"/>
      </rPr>
      <t>/</t>
    </r>
    <r>
      <rPr>
        <b/>
        <sz val="10"/>
        <color theme="1"/>
        <rFont val="宋体"/>
        <charset val="134"/>
      </rPr>
      <t>年）</t>
    </r>
  </si>
  <si>
    <r>
      <rPr>
        <b/>
        <sz val="10"/>
        <color theme="1"/>
        <rFont val="宋体"/>
        <charset val="134"/>
      </rPr>
      <t>⑦排放增减量</t>
    </r>
    <r>
      <rPr>
        <b/>
        <sz val="10"/>
        <color theme="1"/>
        <rFont val="Times New Roman"/>
        <charset val="134"/>
      </rPr>
      <t xml:space="preserve">
</t>
    </r>
    <r>
      <rPr>
        <b/>
        <sz val="10"/>
        <color theme="1"/>
        <rFont val="宋体"/>
        <charset val="134"/>
      </rPr>
      <t>（吨</t>
    </r>
    <r>
      <rPr>
        <b/>
        <sz val="10"/>
        <color theme="1"/>
        <rFont val="Times New Roman"/>
        <charset val="134"/>
      </rPr>
      <t>/</t>
    </r>
    <r>
      <rPr>
        <b/>
        <sz val="10"/>
        <color theme="1"/>
        <rFont val="宋体"/>
        <charset val="134"/>
      </rPr>
      <t>年）</t>
    </r>
  </si>
  <si>
    <r>
      <rPr>
        <b/>
        <sz val="11"/>
        <color theme="1"/>
        <rFont val="宋体"/>
        <charset val="134"/>
      </rPr>
      <t>废水</t>
    </r>
  </si>
  <si>
    <r>
      <rPr>
        <b/>
        <sz val="10"/>
        <color theme="1"/>
        <rFont val="宋体"/>
        <charset val="134"/>
      </rPr>
      <t>废水量（万吨</t>
    </r>
    <r>
      <rPr>
        <b/>
        <sz val="10"/>
        <color theme="1"/>
        <rFont val="Times New Roman"/>
        <charset val="134"/>
      </rPr>
      <t>/</t>
    </r>
    <r>
      <rPr>
        <b/>
        <sz val="10"/>
        <color theme="1"/>
        <rFont val="宋体"/>
        <charset val="134"/>
      </rPr>
      <t>年）</t>
    </r>
  </si>
  <si>
    <t>COD</t>
  </si>
  <si>
    <r>
      <rPr>
        <b/>
        <sz val="10"/>
        <color theme="1"/>
        <rFont val="宋体"/>
        <charset val="134"/>
      </rPr>
      <t>氨氮</t>
    </r>
  </si>
  <si>
    <r>
      <rPr>
        <b/>
        <sz val="10"/>
        <color theme="1"/>
        <rFont val="宋体"/>
        <charset val="134"/>
      </rPr>
      <t>总磷</t>
    </r>
  </si>
  <si>
    <r>
      <rPr>
        <b/>
        <sz val="10"/>
        <color theme="1"/>
        <rFont val="宋体"/>
        <charset val="134"/>
      </rPr>
      <t>总氮</t>
    </r>
  </si>
  <si>
    <r>
      <rPr>
        <b/>
        <sz val="10"/>
        <color theme="1"/>
        <rFont val="宋体"/>
        <charset val="134"/>
      </rPr>
      <t>铅</t>
    </r>
  </si>
  <si>
    <r>
      <rPr>
        <b/>
        <sz val="10"/>
        <color theme="1"/>
        <rFont val="宋体"/>
        <charset val="134"/>
      </rPr>
      <t>汞</t>
    </r>
  </si>
  <si>
    <r>
      <rPr>
        <b/>
        <sz val="10"/>
        <color theme="1"/>
        <rFont val="宋体"/>
        <charset val="134"/>
      </rPr>
      <t>镉</t>
    </r>
  </si>
  <si>
    <r>
      <rPr>
        <b/>
        <sz val="10"/>
        <color theme="1"/>
        <rFont val="宋体"/>
        <charset val="134"/>
      </rPr>
      <t>铬</t>
    </r>
  </si>
  <si>
    <r>
      <rPr>
        <b/>
        <sz val="10"/>
        <color theme="1"/>
        <rFont val="宋体"/>
        <charset val="134"/>
      </rPr>
      <t>类金属砷</t>
    </r>
  </si>
  <si>
    <r>
      <rPr>
        <b/>
        <sz val="10"/>
        <color theme="1"/>
        <rFont val="宋体"/>
        <charset val="134"/>
      </rPr>
      <t>其他特征污染物</t>
    </r>
  </si>
  <si>
    <r>
      <rPr>
        <b/>
        <sz val="11"/>
        <color theme="1"/>
        <rFont val="宋体"/>
        <charset val="134"/>
      </rPr>
      <t>废气</t>
    </r>
  </si>
  <si>
    <r>
      <rPr>
        <b/>
        <sz val="10"/>
        <color theme="1"/>
        <rFont val="宋体"/>
        <charset val="134"/>
      </rPr>
      <t>废气量（万标立方米</t>
    </r>
    <r>
      <rPr>
        <b/>
        <sz val="10"/>
        <color theme="1"/>
        <rFont val="Times New Roman"/>
        <charset val="134"/>
      </rPr>
      <t>/</t>
    </r>
    <r>
      <rPr>
        <b/>
        <sz val="10"/>
        <color theme="1"/>
        <rFont val="宋体"/>
        <charset val="134"/>
      </rPr>
      <t>年）</t>
    </r>
  </si>
  <si>
    <r>
      <rPr>
        <b/>
        <sz val="10"/>
        <color theme="1"/>
        <rFont val="宋体"/>
        <charset val="134"/>
      </rPr>
      <t>二氧化硫</t>
    </r>
  </si>
  <si>
    <r>
      <rPr>
        <b/>
        <sz val="10"/>
        <color theme="1"/>
        <rFont val="宋体"/>
        <charset val="134"/>
      </rPr>
      <t>氮氧化物</t>
    </r>
  </si>
  <si>
    <r>
      <rPr>
        <b/>
        <sz val="10"/>
        <color theme="1"/>
        <rFont val="宋体"/>
        <charset val="134"/>
      </rPr>
      <t>颗粒物</t>
    </r>
  </si>
  <si>
    <r>
      <rPr>
        <b/>
        <sz val="10"/>
        <color theme="1"/>
        <rFont val="宋体"/>
        <charset val="134"/>
      </rPr>
      <t>挥发性有机物</t>
    </r>
  </si>
  <si>
    <r>
      <rPr>
        <b/>
        <sz val="11"/>
        <color theme="1"/>
        <rFont val="宋体"/>
        <charset val="134"/>
      </rPr>
      <t>项目涉及法律法规规定的保护区情况</t>
    </r>
  </si>
  <si>
    <r>
      <rPr>
        <b/>
        <sz val="10"/>
        <color theme="1"/>
        <rFont val="Times New Roman"/>
        <charset val="134"/>
      </rPr>
      <t xml:space="preserve">                   </t>
    </r>
    <r>
      <rPr>
        <b/>
        <sz val="10"/>
        <color theme="1"/>
        <rFont val="宋体"/>
        <charset val="134"/>
      </rPr>
      <t>影响及主要措施</t>
    </r>
    <r>
      <rPr>
        <b/>
        <sz val="10"/>
        <color theme="1"/>
        <rFont val="Times New Roman"/>
        <charset val="134"/>
      </rPr>
      <t xml:space="preserve"> 
</t>
    </r>
    <r>
      <rPr>
        <b/>
        <sz val="10"/>
        <color theme="1"/>
        <rFont val="宋体"/>
        <charset val="134"/>
      </rPr>
      <t>生态保护目标</t>
    </r>
  </si>
  <si>
    <r>
      <rPr>
        <b/>
        <sz val="10"/>
        <color theme="1"/>
        <rFont val="宋体"/>
        <charset val="134"/>
      </rPr>
      <t>名称</t>
    </r>
  </si>
  <si>
    <r>
      <rPr>
        <b/>
        <sz val="10"/>
        <color theme="1"/>
        <rFont val="宋体"/>
        <charset val="134"/>
      </rPr>
      <t>级别</t>
    </r>
  </si>
  <si>
    <r>
      <rPr>
        <b/>
        <sz val="10"/>
        <color theme="1"/>
        <rFont val="宋体"/>
        <charset val="134"/>
      </rPr>
      <t>主要保护对象</t>
    </r>
    <r>
      <rPr>
        <b/>
        <sz val="10"/>
        <color theme="1"/>
        <rFont val="Times New Roman"/>
        <charset val="134"/>
      </rPr>
      <t xml:space="preserve">
</t>
    </r>
    <r>
      <rPr>
        <b/>
        <sz val="10"/>
        <color theme="1"/>
        <rFont val="宋体"/>
        <charset val="134"/>
      </rPr>
      <t>（目标）</t>
    </r>
  </si>
  <si>
    <r>
      <rPr>
        <b/>
        <sz val="10"/>
        <color theme="1"/>
        <rFont val="宋体"/>
        <charset val="134"/>
      </rPr>
      <t>工程影响情况</t>
    </r>
  </si>
  <si>
    <r>
      <rPr>
        <b/>
        <sz val="10"/>
        <color theme="1"/>
        <rFont val="宋体"/>
        <charset val="134"/>
      </rPr>
      <t>是否占用</t>
    </r>
  </si>
  <si>
    <r>
      <rPr>
        <b/>
        <sz val="10"/>
        <color theme="1"/>
        <rFont val="宋体"/>
        <charset val="134"/>
      </rPr>
      <t>占用面积</t>
    </r>
    <r>
      <rPr>
        <b/>
        <sz val="10"/>
        <color theme="1"/>
        <rFont val="Times New Roman"/>
        <charset val="134"/>
      </rPr>
      <t xml:space="preserve">
</t>
    </r>
    <r>
      <rPr>
        <b/>
        <sz val="10"/>
        <color theme="1"/>
        <rFont val="宋体"/>
        <charset val="134"/>
      </rPr>
      <t>（公顷）</t>
    </r>
  </si>
  <si>
    <r>
      <rPr>
        <b/>
        <sz val="10"/>
        <color theme="1"/>
        <rFont val="宋体"/>
        <charset val="134"/>
      </rPr>
      <t>生态保护措施</t>
    </r>
  </si>
  <si>
    <r>
      <rPr>
        <b/>
        <sz val="10"/>
        <color theme="1"/>
        <rFont val="宋体"/>
        <charset val="134"/>
      </rPr>
      <t>生态保护红线</t>
    </r>
  </si>
  <si>
    <r>
      <rPr>
        <b/>
        <sz val="10"/>
        <color theme="1"/>
        <rFont val="宋体"/>
        <charset val="134"/>
      </rPr>
      <t>自然保护区</t>
    </r>
  </si>
  <si>
    <r>
      <rPr>
        <b/>
        <sz val="10"/>
        <color theme="1"/>
        <rFont val="宋体"/>
        <charset val="134"/>
      </rPr>
      <t>饮用水水源保护区（地表）</t>
    </r>
  </si>
  <si>
    <r>
      <rPr>
        <b/>
        <sz val="10"/>
        <color theme="1"/>
        <rFont val="宋体"/>
        <charset val="134"/>
      </rPr>
      <t>饮用水水源保护区（地下）</t>
    </r>
  </si>
  <si>
    <r>
      <rPr>
        <b/>
        <sz val="10"/>
        <color theme="1"/>
        <rFont val="宋体"/>
        <charset val="134"/>
      </rPr>
      <t>风景名胜区</t>
    </r>
  </si>
  <si>
    <r>
      <rPr>
        <b/>
        <sz val="10"/>
        <color theme="1"/>
        <rFont val="宋体"/>
        <charset val="134"/>
      </rPr>
      <t>其他</t>
    </r>
  </si>
  <si>
    <r>
      <rPr>
        <b/>
        <sz val="11"/>
        <color theme="1"/>
        <rFont val="宋体"/>
        <charset val="134"/>
      </rPr>
      <t>主要原料及燃料信息</t>
    </r>
  </si>
  <si>
    <r>
      <rPr>
        <b/>
        <sz val="10"/>
        <color theme="1"/>
        <rFont val="宋体"/>
        <charset val="134"/>
      </rPr>
      <t>主要原料</t>
    </r>
  </si>
  <si>
    <r>
      <rPr>
        <b/>
        <sz val="10"/>
        <color theme="1"/>
        <rFont val="宋体"/>
        <charset val="134"/>
      </rPr>
      <t>主要燃料</t>
    </r>
  </si>
  <si>
    <r>
      <rPr>
        <b/>
        <sz val="10"/>
        <color theme="1"/>
        <rFont val="宋体"/>
        <charset val="134"/>
      </rPr>
      <t>序号</t>
    </r>
  </si>
  <si>
    <r>
      <rPr>
        <b/>
        <sz val="10"/>
        <color theme="1"/>
        <rFont val="宋体"/>
        <charset val="134"/>
      </rPr>
      <t>年最大使用量</t>
    </r>
  </si>
  <si>
    <r>
      <rPr>
        <b/>
        <sz val="10"/>
        <color theme="1"/>
        <rFont val="宋体"/>
        <charset val="134"/>
      </rPr>
      <t>计量单位</t>
    </r>
  </si>
  <si>
    <r>
      <rPr>
        <b/>
        <sz val="10"/>
        <color theme="1"/>
        <rFont val="宋体"/>
        <charset val="134"/>
      </rPr>
      <t>有毒有害物质及含量（</t>
    </r>
    <r>
      <rPr>
        <b/>
        <sz val="10"/>
        <color theme="1"/>
        <rFont val="Times New Roman"/>
        <charset val="134"/>
      </rPr>
      <t>%</t>
    </r>
    <r>
      <rPr>
        <b/>
        <sz val="10"/>
        <color theme="1"/>
        <rFont val="宋体"/>
        <charset val="134"/>
      </rPr>
      <t>）</t>
    </r>
  </si>
  <si>
    <r>
      <rPr>
        <b/>
        <sz val="10"/>
        <color theme="1"/>
        <rFont val="宋体"/>
        <charset val="134"/>
      </rPr>
      <t>灰分（</t>
    </r>
    <r>
      <rPr>
        <b/>
        <sz val="10"/>
        <color theme="1"/>
        <rFont val="Times New Roman"/>
        <charset val="134"/>
      </rPr>
      <t>%</t>
    </r>
    <r>
      <rPr>
        <b/>
        <sz val="10"/>
        <color theme="1"/>
        <rFont val="宋体"/>
        <charset val="134"/>
      </rPr>
      <t>）</t>
    </r>
  </si>
  <si>
    <r>
      <rPr>
        <b/>
        <sz val="10"/>
        <color theme="1"/>
        <rFont val="宋体"/>
        <charset val="134"/>
      </rPr>
      <t>硫分（</t>
    </r>
    <r>
      <rPr>
        <b/>
        <sz val="10"/>
        <color theme="1"/>
        <rFont val="Times New Roman"/>
        <charset val="134"/>
      </rPr>
      <t>%</t>
    </r>
    <r>
      <rPr>
        <b/>
        <sz val="10"/>
        <color theme="1"/>
        <rFont val="宋体"/>
        <charset val="134"/>
      </rPr>
      <t>）</t>
    </r>
  </si>
  <si>
    <t>邻苯二酚</t>
  </si>
  <si>
    <r>
      <rPr>
        <sz val="11"/>
        <color theme="1"/>
        <rFont val="宋体"/>
        <charset val="134"/>
      </rPr>
      <t>万吨</t>
    </r>
    <r>
      <rPr>
        <sz val="11"/>
        <color theme="1"/>
        <rFont val="Times New Roman"/>
        <charset val="134"/>
      </rPr>
      <t>/</t>
    </r>
    <r>
      <rPr>
        <sz val="11"/>
        <color theme="1"/>
        <rFont val="宋体"/>
        <charset val="134"/>
      </rPr>
      <t>年</t>
    </r>
  </si>
  <si>
    <t>二氯甲烷</t>
  </si>
  <si>
    <t>片碱（氢氧化钠）</t>
  </si>
  <si>
    <t>催化剂四丁基溴化铵</t>
  </si>
  <si>
    <r>
      <rPr>
        <sz val="10.5"/>
        <color theme="1"/>
        <rFont val="Times New Roman"/>
        <charset val="134"/>
      </rPr>
      <t>36%</t>
    </r>
    <r>
      <rPr>
        <sz val="10.5"/>
        <color theme="1"/>
        <rFont val="宋体"/>
        <charset val="134"/>
      </rPr>
      <t>盐酸</t>
    </r>
  </si>
  <si>
    <r>
      <rPr>
        <sz val="10.5"/>
        <color theme="1"/>
        <rFont val="Times New Roman"/>
        <charset val="134"/>
      </rPr>
      <t>37%</t>
    </r>
    <r>
      <rPr>
        <sz val="10.5"/>
        <color theme="1"/>
        <rFont val="宋体"/>
        <charset val="134"/>
      </rPr>
      <t>甲醛水溶液</t>
    </r>
  </si>
  <si>
    <t>氰化钠</t>
  </si>
  <si>
    <t>甲醇</t>
  </si>
  <si>
    <t>镍触媒</t>
  </si>
  <si>
    <t>液氨</t>
  </si>
  <si>
    <t>氢气</t>
  </si>
  <si>
    <t>甲苯</t>
  </si>
  <si>
    <t>硫酸二甲酯</t>
  </si>
  <si>
    <r>
      <rPr>
        <sz val="10.5"/>
        <color theme="1"/>
        <rFont val="宋体"/>
        <charset val="134"/>
      </rPr>
      <t>45%</t>
    </r>
    <r>
      <rPr>
        <sz val="10.5"/>
        <color theme="1"/>
        <rFont val="宋体"/>
        <charset val="134"/>
      </rPr>
      <t>液碱</t>
    </r>
  </si>
  <si>
    <t>氯化氢</t>
  </si>
  <si>
    <t>乙酸</t>
  </si>
  <si>
    <t>无水氯化铜</t>
  </si>
  <si>
    <r>
      <rPr>
        <sz val="10.5"/>
        <color theme="1"/>
        <rFont val="宋体"/>
        <charset val="134"/>
      </rPr>
      <t>40%</t>
    </r>
    <r>
      <rPr>
        <sz val="10.5"/>
        <color theme="1"/>
        <rFont val="宋体"/>
        <charset val="134"/>
      </rPr>
      <t>乙二醛</t>
    </r>
  </si>
  <si>
    <t>乙酸酐</t>
  </si>
  <si>
    <t>混旋苯乙胺</t>
  </si>
  <si>
    <r>
      <rPr>
        <sz val="10.5"/>
        <color theme="1"/>
        <rFont val="宋体"/>
        <charset val="134"/>
      </rPr>
      <t>R(-)</t>
    </r>
    <r>
      <rPr>
        <sz val="10.5"/>
        <color theme="1"/>
        <rFont val="宋体"/>
        <charset val="134"/>
      </rPr>
      <t>酸</t>
    </r>
  </si>
  <si>
    <t>活性炭</t>
  </si>
  <si>
    <r>
      <rPr>
        <sz val="10.5"/>
        <color theme="1"/>
        <rFont val="宋体"/>
        <charset val="134"/>
      </rPr>
      <t>98%</t>
    </r>
    <r>
      <rPr>
        <sz val="10.5"/>
        <color theme="1"/>
        <rFont val="宋体"/>
        <charset val="134"/>
      </rPr>
      <t>硫酸</t>
    </r>
  </si>
  <si>
    <r>
      <rPr>
        <b/>
        <sz val="11"/>
        <color theme="1"/>
        <rFont val="宋体"/>
        <charset val="134"/>
      </rPr>
      <t>大气污染治理与排放信息</t>
    </r>
  </si>
  <si>
    <r>
      <rPr>
        <b/>
        <sz val="11"/>
        <color theme="1"/>
        <rFont val="宋体"/>
        <charset val="134"/>
      </rPr>
      <t>有组织排放（主要排放口）</t>
    </r>
  </si>
  <si>
    <r>
      <rPr>
        <b/>
        <sz val="10"/>
        <color theme="1"/>
        <rFont val="宋体"/>
        <charset val="134"/>
      </rPr>
      <t>序号（编号）</t>
    </r>
  </si>
  <si>
    <r>
      <rPr>
        <b/>
        <sz val="10"/>
        <color theme="1"/>
        <rFont val="宋体"/>
        <charset val="134"/>
      </rPr>
      <t>排放口名称</t>
    </r>
  </si>
  <si>
    <r>
      <rPr>
        <b/>
        <sz val="10"/>
        <color theme="1"/>
        <rFont val="宋体"/>
        <charset val="134"/>
      </rPr>
      <t>排气筒高度</t>
    </r>
    <r>
      <rPr>
        <b/>
        <sz val="10"/>
        <color theme="1"/>
        <rFont val="Times New Roman"/>
        <charset val="134"/>
      </rPr>
      <t xml:space="preserve">
</t>
    </r>
    <r>
      <rPr>
        <b/>
        <sz val="10"/>
        <color theme="1"/>
        <rFont val="宋体"/>
        <charset val="134"/>
      </rPr>
      <t>（米）</t>
    </r>
  </si>
  <si>
    <r>
      <rPr>
        <b/>
        <sz val="10"/>
        <color theme="1"/>
        <rFont val="宋体"/>
        <charset val="134"/>
      </rPr>
      <t>污染防治设施工艺</t>
    </r>
  </si>
  <si>
    <r>
      <rPr>
        <b/>
        <sz val="10"/>
        <color theme="1"/>
        <rFont val="宋体"/>
        <charset val="134"/>
      </rPr>
      <t>生产设施</t>
    </r>
  </si>
  <si>
    <r>
      <rPr>
        <b/>
        <sz val="10"/>
        <color theme="1"/>
        <rFont val="宋体"/>
        <charset val="134"/>
      </rPr>
      <t>污染物排放</t>
    </r>
  </si>
  <si>
    <r>
      <rPr>
        <b/>
        <sz val="10"/>
        <color theme="1"/>
        <rFont val="宋体"/>
        <charset val="134"/>
      </rPr>
      <t>污染防治设施处理效率</t>
    </r>
  </si>
  <si>
    <r>
      <rPr>
        <b/>
        <sz val="10"/>
        <color theme="1"/>
        <rFont val="宋体"/>
        <charset val="134"/>
      </rPr>
      <t>污染物种类</t>
    </r>
  </si>
  <si>
    <r>
      <rPr>
        <b/>
        <sz val="10"/>
        <color theme="1"/>
        <rFont val="宋体"/>
        <charset val="134"/>
      </rPr>
      <t>排放浓度</t>
    </r>
    <r>
      <rPr>
        <b/>
        <sz val="10"/>
        <color theme="1"/>
        <rFont val="Times New Roman"/>
        <charset val="134"/>
      </rPr>
      <t xml:space="preserve">
</t>
    </r>
    <r>
      <rPr>
        <b/>
        <sz val="10"/>
        <color theme="1"/>
        <rFont val="宋体"/>
        <charset val="134"/>
      </rPr>
      <t>（毫克</t>
    </r>
    <r>
      <rPr>
        <b/>
        <sz val="10"/>
        <color theme="1"/>
        <rFont val="Times New Roman"/>
        <charset val="134"/>
      </rPr>
      <t>/</t>
    </r>
    <r>
      <rPr>
        <b/>
        <sz val="10"/>
        <color theme="1"/>
        <rFont val="宋体"/>
        <charset val="134"/>
      </rPr>
      <t>立方米）</t>
    </r>
  </si>
  <si>
    <r>
      <rPr>
        <b/>
        <sz val="10"/>
        <color theme="1"/>
        <rFont val="宋体"/>
        <charset val="134"/>
      </rPr>
      <t>排放速率</t>
    </r>
    <r>
      <rPr>
        <b/>
        <sz val="10"/>
        <color theme="1"/>
        <rFont val="Times New Roman"/>
        <charset val="134"/>
      </rPr>
      <t xml:space="preserve">
</t>
    </r>
    <r>
      <rPr>
        <b/>
        <sz val="10"/>
        <color theme="1"/>
        <rFont val="宋体"/>
        <charset val="134"/>
      </rPr>
      <t>（千克</t>
    </r>
    <r>
      <rPr>
        <b/>
        <sz val="10"/>
        <color theme="1"/>
        <rFont val="Times New Roman"/>
        <charset val="134"/>
      </rPr>
      <t>/</t>
    </r>
    <r>
      <rPr>
        <b/>
        <sz val="10"/>
        <color theme="1"/>
        <rFont val="宋体"/>
        <charset val="134"/>
      </rPr>
      <t>小时）</t>
    </r>
  </si>
  <si>
    <r>
      <rPr>
        <b/>
        <sz val="10"/>
        <color theme="1"/>
        <rFont val="宋体"/>
        <charset val="134"/>
      </rPr>
      <t>排放量</t>
    </r>
    <r>
      <rPr>
        <b/>
        <sz val="10"/>
        <color theme="1"/>
        <rFont val="Times New Roman"/>
        <charset val="134"/>
      </rPr>
      <t xml:space="preserve">
</t>
    </r>
    <r>
      <rPr>
        <b/>
        <sz val="10"/>
        <color theme="1"/>
        <rFont val="宋体"/>
        <charset val="134"/>
      </rPr>
      <t>（吨</t>
    </r>
    <r>
      <rPr>
        <b/>
        <sz val="10"/>
        <color theme="1"/>
        <rFont val="Times New Roman"/>
        <charset val="134"/>
      </rPr>
      <t>/</t>
    </r>
    <r>
      <rPr>
        <b/>
        <sz val="10"/>
        <color theme="1"/>
        <rFont val="宋体"/>
        <charset val="134"/>
      </rPr>
      <t>年）</t>
    </r>
  </si>
  <si>
    <r>
      <rPr>
        <b/>
        <sz val="10"/>
        <color theme="1"/>
        <rFont val="宋体"/>
        <charset val="134"/>
      </rPr>
      <t>排放标准名称</t>
    </r>
  </si>
  <si>
    <t>盐酸小檗碱生产线排气筒</t>
  </si>
  <si>
    <t>DA001</t>
  </si>
  <si>
    <t>二级水吸收+活性炭吸附</t>
  </si>
  <si>
    <t>90/98</t>
  </si>
  <si>
    <t>MF010</t>
  </si>
  <si>
    <r>
      <rPr>
        <sz val="11"/>
        <color theme="1"/>
        <rFont val="宋体"/>
        <charset val="134"/>
      </rPr>
      <t>二级水吸收</t>
    </r>
    <r>
      <rPr>
        <sz val="11"/>
        <color theme="1"/>
        <rFont val="Times New Roman"/>
        <charset val="134"/>
      </rPr>
      <t>+</t>
    </r>
    <r>
      <rPr>
        <sz val="11"/>
        <color theme="1"/>
        <rFont val="宋体"/>
        <charset val="134"/>
      </rPr>
      <t>活性炭吸附</t>
    </r>
  </si>
  <si>
    <t>NMHC</t>
  </si>
  <si>
    <r>
      <rPr>
        <sz val="11"/>
        <color theme="1"/>
        <rFont val="宋体"/>
        <charset val="134"/>
      </rPr>
      <t>《制药工业大气污染物排放标准》（</t>
    </r>
    <r>
      <rPr>
        <sz val="11"/>
        <color theme="1"/>
        <rFont val="Times New Roman"/>
        <charset val="134"/>
      </rPr>
      <t>GB37823-2019</t>
    </r>
    <r>
      <rPr>
        <sz val="11"/>
        <color theme="1"/>
        <rFont val="宋体"/>
        <charset val="134"/>
      </rPr>
      <t>）</t>
    </r>
  </si>
  <si>
    <t>TVOC</t>
  </si>
  <si>
    <t>HCl</t>
  </si>
  <si>
    <r>
      <rPr>
        <sz val="11"/>
        <color theme="1"/>
        <rFont val="宋体"/>
        <charset val="134"/>
      </rPr>
      <t>《石油化学工业污染物排放标准》</t>
    </r>
    <r>
      <rPr>
        <sz val="11"/>
        <color theme="1"/>
        <rFont val="Times New Roman"/>
        <charset val="134"/>
      </rPr>
      <t>(GB31571-2015)</t>
    </r>
  </si>
  <si>
    <t>DA011</t>
  </si>
  <si>
    <t>二级水吸收</t>
  </si>
  <si>
    <t>MF012</t>
  </si>
  <si>
    <t>氨气</t>
  </si>
  <si>
    <t>DA010</t>
  </si>
  <si>
    <t>MF011</t>
  </si>
  <si>
    <t>颗粒物</t>
  </si>
  <si>
    <t>苯乙胺排气筒</t>
  </si>
  <si>
    <t>DA009</t>
  </si>
  <si>
    <t>MF009</t>
  </si>
  <si>
    <t>储罐区+2-氯-1-（1-氯环丙基）乙酮排气筒</t>
  </si>
  <si>
    <t>DA005</t>
  </si>
  <si>
    <t>2-氯-1-（1-氯环丙基）乙酮生产线经生产车间七现有三级降膜水吸收+一级水喷淋+二级碱吸收+活性炭吸附处理后，本次改成通过DA005排气筒排放，罐区废气引至车间六现有环保设施处理，采用“一级碱洗+活性炭吸附装置”处理后经现有30m高排气筒DA005排放</t>
  </si>
  <si>
    <t>MF004-005</t>
  </si>
  <si>
    <r>
      <rPr>
        <sz val="10.5"/>
        <color theme="1"/>
        <rFont val="Times New Roman"/>
        <charset val="134"/>
      </rPr>
      <t>Cl</t>
    </r>
    <r>
      <rPr>
        <vertAlign val="subscript"/>
        <sz val="10.5"/>
        <color theme="1"/>
        <rFont val="Times New Roman"/>
        <charset val="134"/>
      </rPr>
      <t>2</t>
    </r>
  </si>
  <si>
    <t>《农药制造工业大气污染物排放标准》（GB39727-2020）</t>
  </si>
  <si>
    <t>二氯乙烷</t>
  </si>
  <si>
    <t>硫酸</t>
  </si>
  <si>
    <r>
      <rPr>
        <sz val="11"/>
        <color theme="1"/>
        <rFont val="宋体"/>
        <charset val="134"/>
      </rPr>
      <t>《大气污染物综合排放标准》（</t>
    </r>
    <r>
      <rPr>
        <sz val="11"/>
        <color theme="1"/>
        <rFont val="Times New Roman"/>
        <charset val="134"/>
      </rPr>
      <t>GB16297-1996</t>
    </r>
    <r>
      <rPr>
        <sz val="11"/>
        <color theme="1"/>
        <rFont val="宋体"/>
        <charset val="134"/>
      </rPr>
      <t>）</t>
    </r>
  </si>
  <si>
    <t>污水处理站排气筒</t>
  </si>
  <si>
    <t>DA008</t>
  </si>
  <si>
    <t>碱吸收+活性炭吸附</t>
  </si>
  <si>
    <t>MF008</t>
  </si>
  <si>
    <r>
      <rPr>
        <sz val="11"/>
        <color theme="1"/>
        <rFont val="宋体"/>
        <charset val="134"/>
      </rPr>
      <t>《农药制造工业大气污染物排放标准》（</t>
    </r>
    <r>
      <rPr>
        <sz val="11"/>
        <color theme="1"/>
        <rFont val="Times New Roman"/>
        <charset val="134"/>
      </rPr>
      <t>GB39727-2020</t>
    </r>
    <r>
      <rPr>
        <sz val="11"/>
        <color theme="1"/>
        <rFont val="宋体"/>
        <charset val="134"/>
      </rPr>
      <t>）</t>
    </r>
  </si>
  <si>
    <r>
      <rPr>
        <b/>
        <sz val="11"/>
        <color theme="1"/>
        <rFont val="宋体"/>
        <charset val="134"/>
      </rPr>
      <t>无组织排放</t>
    </r>
  </si>
  <si>
    <r>
      <rPr>
        <b/>
        <sz val="10"/>
        <color theme="1"/>
        <rFont val="宋体"/>
        <charset val="134"/>
      </rPr>
      <t>无组织排放源名称</t>
    </r>
  </si>
  <si>
    <t>车间五无组织</t>
  </si>
  <si>
    <r>
      <rPr>
        <sz val="10"/>
        <color theme="1"/>
        <rFont val="宋体"/>
        <charset val="134"/>
      </rPr>
      <t>监控点处</t>
    </r>
    <r>
      <rPr>
        <sz val="10"/>
        <color theme="1"/>
        <rFont val="Times New Roman"/>
        <charset val="134"/>
      </rPr>
      <t>1h</t>
    </r>
    <r>
      <rPr>
        <sz val="10"/>
        <color theme="1"/>
        <rFont val="宋体"/>
        <charset val="134"/>
      </rPr>
      <t>平均浓度值为</t>
    </r>
    <r>
      <rPr>
        <sz val="10"/>
        <color theme="1"/>
        <rFont val="Times New Roman"/>
        <charset val="134"/>
      </rPr>
      <t>10mg/m3</t>
    </r>
  </si>
  <si>
    <r>
      <rPr>
        <sz val="10"/>
        <color theme="1"/>
        <rFont val="宋体"/>
        <charset val="134"/>
      </rPr>
      <t>《农药制造工业大气污染物排放标准》（</t>
    </r>
    <r>
      <rPr>
        <sz val="10"/>
        <color theme="1"/>
        <rFont val="Times New Roman"/>
        <charset val="134"/>
      </rPr>
      <t>GB39727-2020</t>
    </r>
    <r>
      <rPr>
        <sz val="10"/>
        <color theme="1"/>
        <rFont val="宋体"/>
        <charset val="134"/>
      </rPr>
      <t>）</t>
    </r>
  </si>
  <si>
    <t>甲醛</t>
  </si>
  <si>
    <r>
      <rPr>
        <sz val="10"/>
        <color theme="1"/>
        <rFont val="宋体"/>
        <charset val="134"/>
      </rPr>
      <t>《大气污染物综合排放标准》（</t>
    </r>
    <r>
      <rPr>
        <sz val="10"/>
        <color theme="1"/>
        <rFont val="Times New Roman"/>
        <charset val="134"/>
      </rPr>
      <t>GB16297-1996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</si>
  <si>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《恶臭污染物排放标准》（</t>
    </r>
    <r>
      <rPr>
        <sz val="10"/>
        <color theme="1"/>
        <rFont val="Times New Roman"/>
        <charset val="134"/>
      </rPr>
      <t>GB14554-93</t>
    </r>
    <r>
      <rPr>
        <sz val="10"/>
        <color theme="1"/>
        <rFont val="宋体"/>
        <charset val="134"/>
      </rPr>
      <t>）</t>
    </r>
  </si>
  <si>
    <t>车间一无组织</t>
  </si>
  <si>
    <t>车间四无组织</t>
  </si>
  <si>
    <t>《大气污染物综合排放标准》（GB16297-1996）</t>
  </si>
  <si>
    <r>
      <rPr>
        <b/>
        <sz val="11"/>
        <color theme="1"/>
        <rFont val="宋体"/>
        <charset val="134"/>
      </rPr>
      <t>水污染治理与排放信息（主要排放口）</t>
    </r>
  </si>
  <si>
    <r>
      <rPr>
        <b/>
        <sz val="11"/>
        <color theme="1"/>
        <rFont val="宋体"/>
        <charset val="134"/>
      </rPr>
      <t>车间或生产设施排放口</t>
    </r>
  </si>
  <si>
    <r>
      <rPr>
        <b/>
        <sz val="10"/>
        <color theme="1"/>
        <rFont val="宋体"/>
        <charset val="134"/>
      </rPr>
      <t>序号</t>
    </r>
    <r>
      <rPr>
        <b/>
        <sz val="10"/>
        <color theme="1"/>
        <rFont val="Times New Roman"/>
        <charset val="134"/>
      </rPr>
      <t xml:space="preserve">
</t>
    </r>
    <r>
      <rPr>
        <b/>
        <sz val="10"/>
        <color theme="1"/>
        <rFont val="宋体"/>
        <charset val="134"/>
      </rPr>
      <t>（编号）</t>
    </r>
  </si>
  <si>
    <r>
      <rPr>
        <b/>
        <sz val="10"/>
        <color theme="1"/>
        <rFont val="宋体"/>
        <charset val="134"/>
      </rPr>
      <t>废水类别</t>
    </r>
  </si>
  <si>
    <r>
      <rPr>
        <b/>
        <sz val="10"/>
        <color theme="1"/>
        <rFont val="宋体"/>
        <charset val="134"/>
      </rPr>
      <t>排放去向</t>
    </r>
  </si>
  <si>
    <r>
      <rPr>
        <b/>
        <sz val="10"/>
        <color theme="1"/>
        <rFont val="宋体"/>
        <charset val="134"/>
      </rPr>
      <t>污染治理设施处理水量（吨</t>
    </r>
    <r>
      <rPr>
        <b/>
        <sz val="10"/>
        <color theme="1"/>
        <rFont val="Times New Roman"/>
        <charset val="134"/>
      </rPr>
      <t>/</t>
    </r>
    <r>
      <rPr>
        <b/>
        <sz val="10"/>
        <color theme="1"/>
        <rFont val="宋体"/>
        <charset val="134"/>
      </rPr>
      <t>小时）</t>
    </r>
  </si>
  <si>
    <r>
      <rPr>
        <b/>
        <sz val="10"/>
        <color theme="1"/>
        <rFont val="宋体"/>
        <charset val="134"/>
      </rPr>
      <t>排放浓度</t>
    </r>
    <r>
      <rPr>
        <b/>
        <sz val="10"/>
        <color theme="1"/>
        <rFont val="Times New Roman"/>
        <charset val="134"/>
      </rPr>
      <t xml:space="preserve">
</t>
    </r>
    <r>
      <rPr>
        <b/>
        <sz val="10"/>
        <color theme="1"/>
        <rFont val="宋体"/>
        <charset val="134"/>
      </rPr>
      <t>（毫克</t>
    </r>
    <r>
      <rPr>
        <b/>
        <sz val="10"/>
        <color theme="1"/>
        <rFont val="Times New Roman"/>
        <charset val="134"/>
      </rPr>
      <t>/</t>
    </r>
    <r>
      <rPr>
        <b/>
        <sz val="10"/>
        <color theme="1"/>
        <rFont val="宋体"/>
        <charset val="134"/>
      </rPr>
      <t>升）</t>
    </r>
  </si>
  <si>
    <r>
      <rPr>
        <b/>
        <sz val="10"/>
        <color theme="1"/>
        <rFont val="宋体"/>
        <charset val="134"/>
      </rPr>
      <t>排放量（吨</t>
    </r>
    <r>
      <rPr>
        <b/>
        <sz val="10"/>
        <color theme="1"/>
        <rFont val="Times New Roman"/>
        <charset val="134"/>
      </rPr>
      <t>/</t>
    </r>
    <r>
      <rPr>
        <b/>
        <sz val="10"/>
        <color theme="1"/>
        <rFont val="宋体"/>
        <charset val="134"/>
      </rPr>
      <t>年）</t>
    </r>
  </si>
  <si>
    <r>
      <rPr>
        <b/>
        <sz val="11"/>
        <color theme="1"/>
        <rFont val="宋体"/>
        <charset val="134"/>
      </rPr>
      <t>总排放口（间接排放）</t>
    </r>
  </si>
  <si>
    <r>
      <rPr>
        <b/>
        <sz val="10"/>
        <color theme="1"/>
        <rFont val="宋体"/>
        <charset val="134"/>
      </rPr>
      <t>污染防治设施处理水量（吨</t>
    </r>
    <r>
      <rPr>
        <b/>
        <sz val="10"/>
        <color theme="1"/>
        <rFont val="Times New Roman"/>
        <charset val="134"/>
      </rPr>
      <t>/</t>
    </r>
    <r>
      <rPr>
        <b/>
        <sz val="10"/>
        <color theme="1"/>
        <rFont val="宋体"/>
        <charset val="134"/>
      </rPr>
      <t>小时）</t>
    </r>
  </si>
  <si>
    <r>
      <rPr>
        <b/>
        <sz val="10"/>
        <color theme="1"/>
        <rFont val="宋体"/>
        <charset val="134"/>
      </rPr>
      <t>受纳污水处理厂</t>
    </r>
  </si>
  <si>
    <r>
      <rPr>
        <b/>
        <sz val="10"/>
        <color theme="1"/>
        <rFont val="宋体"/>
        <charset val="134"/>
      </rPr>
      <t>受纳污水处理厂排放标准名称</t>
    </r>
  </si>
  <si>
    <r>
      <rPr>
        <b/>
        <sz val="10"/>
        <color theme="1"/>
        <rFont val="宋体"/>
        <charset val="134"/>
      </rPr>
      <t>编号</t>
    </r>
  </si>
  <si>
    <t>废水总排放口（DW001）</t>
  </si>
  <si>
    <t>/</t>
  </si>
  <si>
    <t>园区梨树工业谷污水处理厂</t>
  </si>
  <si>
    <t>《城镇污水处理厂污染物排放标准》(GB18918-2002)中的一级A标准</t>
  </si>
  <si>
    <t>《污水排入城镇下水道水质标准》（GB/T31962-2015）中B等级标准和《石油化学工业污染物排放标准》(GB31571-2015)表1间接排放限值</t>
  </si>
  <si>
    <t>氨氮</t>
  </si>
  <si>
    <r>
      <rPr>
        <b/>
        <sz val="11"/>
        <color theme="1"/>
        <rFont val="宋体"/>
        <charset val="134"/>
      </rPr>
      <t>总排放口（直接排放）</t>
    </r>
  </si>
  <si>
    <r>
      <rPr>
        <b/>
        <sz val="10"/>
        <color theme="1"/>
        <rFont val="宋体"/>
        <charset val="134"/>
      </rPr>
      <t>受纳水体</t>
    </r>
  </si>
  <si>
    <r>
      <rPr>
        <b/>
        <sz val="10"/>
        <color theme="1"/>
        <rFont val="宋体"/>
        <charset val="134"/>
      </rPr>
      <t>功能类别</t>
    </r>
  </si>
  <si>
    <t>固体废物信息</t>
  </si>
  <si>
    <r>
      <rPr>
        <sz val="11"/>
        <color theme="1"/>
        <rFont val="宋体"/>
        <charset val="134"/>
      </rPr>
      <t>废物</t>
    </r>
    <r>
      <rPr>
        <sz val="11"/>
        <color theme="1"/>
        <rFont val="Times New Roman"/>
        <charset val="134"/>
      </rPr>
      <t xml:space="preserve">
</t>
    </r>
    <r>
      <rPr>
        <sz val="11"/>
        <color theme="1"/>
        <rFont val="宋体"/>
        <charset val="134"/>
      </rPr>
      <t>类型</t>
    </r>
  </si>
  <si>
    <t>序号</t>
  </si>
  <si>
    <t>名称</t>
  </si>
  <si>
    <t>产生环节及装置</t>
  </si>
  <si>
    <t>危险废物特性</t>
  </si>
  <si>
    <t>危险废物代码</t>
  </si>
  <si>
    <r>
      <rPr>
        <sz val="10"/>
        <color theme="1"/>
        <rFont val="宋体"/>
        <charset val="134"/>
      </rPr>
      <t>产生量</t>
    </r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宋体"/>
        <charset val="134"/>
      </rPr>
      <t>（吨</t>
    </r>
    <r>
      <rPr>
        <sz val="10"/>
        <color theme="1"/>
        <rFont val="Times New Roman"/>
        <charset val="134"/>
      </rPr>
      <t>/</t>
    </r>
    <r>
      <rPr>
        <sz val="10"/>
        <color theme="1"/>
        <rFont val="宋体"/>
        <charset val="134"/>
      </rPr>
      <t>年）</t>
    </r>
  </si>
  <si>
    <t>贮存设施名称</t>
  </si>
  <si>
    <t>贮存能力</t>
  </si>
  <si>
    <t>自行利用工艺</t>
  </si>
  <si>
    <t>自行处置工艺</t>
  </si>
  <si>
    <t>是否外委处置</t>
  </si>
  <si>
    <t>一般工业固体废物</t>
  </si>
  <si>
    <t>布袋除尘器收集的粉尘</t>
  </si>
  <si>
    <t>除尘</t>
  </si>
  <si>
    <t>是</t>
  </si>
  <si>
    <t>废外包装材料</t>
  </si>
  <si>
    <t>原辅材料外包装</t>
  </si>
  <si>
    <r>
      <rPr>
        <sz val="11"/>
        <color theme="1"/>
        <rFont val="宋体"/>
        <charset val="134"/>
      </rPr>
      <t>危险</t>
    </r>
    <r>
      <rPr>
        <sz val="11"/>
        <color theme="1"/>
        <rFont val="Times New Roman"/>
        <charset val="134"/>
      </rPr>
      <t xml:space="preserve">
</t>
    </r>
    <r>
      <rPr>
        <sz val="11"/>
        <color theme="1"/>
        <rFont val="宋体"/>
        <charset val="134"/>
      </rPr>
      <t>废物</t>
    </r>
  </si>
  <si>
    <t>蒸馏釜残</t>
  </si>
  <si>
    <t>左旋蒸馏</t>
  </si>
  <si>
    <t>T</t>
  </si>
  <si>
    <r>
      <rPr>
        <sz val="10.5"/>
        <color theme="1"/>
        <rFont val="Times New Roman"/>
        <charset val="134"/>
      </rPr>
      <t>HW02</t>
    </r>
    <r>
      <rPr>
        <sz val="10.5"/>
        <color theme="1"/>
        <rFont val="宋体"/>
        <charset val="134"/>
      </rPr>
      <t>：</t>
    </r>
    <r>
      <rPr>
        <sz val="10.5"/>
        <color theme="1"/>
        <rFont val="Times New Roman"/>
        <charset val="134"/>
      </rPr>
      <t>275-004-02</t>
    </r>
  </si>
  <si>
    <t>危废贮存库</t>
  </si>
  <si>
    <t>100t</t>
  </si>
  <si>
    <t>S1-3</t>
  </si>
  <si>
    <t>蒸馏</t>
  </si>
  <si>
    <t>过滤</t>
  </si>
  <si>
    <t>压滤</t>
  </si>
  <si>
    <t>S2-1</t>
  </si>
  <si>
    <t>精馏釜残</t>
  </si>
  <si>
    <t>精馏</t>
  </si>
  <si>
    <r>
      <rPr>
        <sz val="10.5"/>
        <color theme="1"/>
        <rFont val="Times New Roman"/>
        <charset val="134"/>
      </rPr>
      <t>HW</t>
    </r>
    <r>
      <rPr>
        <sz val="10.5"/>
        <color theme="1"/>
        <rFont val="Times New Roman"/>
        <charset val="134"/>
      </rPr>
      <t>02</t>
    </r>
    <r>
      <rPr>
        <sz val="10.5"/>
        <color theme="1"/>
        <rFont val="宋体"/>
        <charset val="134"/>
      </rPr>
      <t>：</t>
    </r>
    <r>
      <rPr>
        <sz val="10.5"/>
        <color theme="1"/>
        <rFont val="Times New Roman"/>
        <charset val="134"/>
      </rPr>
      <t>271-001-02</t>
    </r>
  </si>
  <si>
    <t>S3-1</t>
  </si>
  <si>
    <t>S3-2</t>
  </si>
  <si>
    <t>浓缩盐</t>
  </si>
  <si>
    <t>蒸发析盐</t>
  </si>
  <si>
    <r>
      <rPr>
        <sz val="10.5"/>
        <color rgb="FFFF0000"/>
        <rFont val="Times New Roman"/>
        <charset val="134"/>
      </rPr>
      <t>HW11</t>
    </r>
    <r>
      <rPr>
        <sz val="10.5"/>
        <color rgb="FFFF0000"/>
        <rFont val="宋体"/>
        <charset val="134"/>
      </rPr>
      <t>：</t>
    </r>
    <r>
      <rPr>
        <sz val="10.5"/>
        <color rgb="FFFF0000"/>
        <rFont val="Times New Roman"/>
        <charset val="134"/>
      </rPr>
      <t>900-013-11</t>
    </r>
  </si>
  <si>
    <t>S4-1</t>
  </si>
  <si>
    <t>废活性炭</t>
  </si>
  <si>
    <t>活性炭吸附</t>
  </si>
  <si>
    <r>
      <rPr>
        <sz val="10.5"/>
        <color theme="1"/>
        <rFont val="Times New Roman"/>
        <charset val="134"/>
      </rPr>
      <t>HW</t>
    </r>
    <r>
      <rPr>
        <sz val="10.5"/>
        <color theme="1"/>
        <rFont val="Times New Roman"/>
        <charset val="134"/>
      </rPr>
      <t>49</t>
    </r>
    <r>
      <rPr>
        <sz val="10.5"/>
        <color theme="1"/>
        <rFont val="宋体"/>
        <charset val="134"/>
      </rPr>
      <t>：</t>
    </r>
    <r>
      <rPr>
        <sz val="10.5"/>
        <color theme="1"/>
        <rFont val="Times New Roman"/>
        <charset val="134"/>
      </rPr>
      <t>900-039-49</t>
    </r>
  </si>
  <si>
    <t>S4-2</t>
  </si>
  <si>
    <t>废内包装物</t>
  </si>
  <si>
    <t>包装</t>
  </si>
  <si>
    <t>T/In</t>
  </si>
  <si>
    <r>
      <rPr>
        <sz val="10.5"/>
        <color theme="1"/>
        <rFont val="Times New Roman"/>
        <charset val="134"/>
      </rPr>
      <t>HW49</t>
    </r>
    <r>
      <rPr>
        <sz val="10.5"/>
        <color theme="1"/>
        <rFont val="宋体"/>
        <charset val="134"/>
      </rPr>
      <t>：</t>
    </r>
    <r>
      <rPr>
        <sz val="10.5"/>
        <color theme="1"/>
        <rFont val="Times New Roman"/>
        <charset val="134"/>
      </rPr>
      <t>900-041-49</t>
    </r>
  </si>
  <si>
    <t>S6-1</t>
  </si>
  <si>
    <t>化验废液</t>
  </si>
  <si>
    <t>化验</t>
  </si>
  <si>
    <t>T/C/I/R</t>
  </si>
  <si>
    <r>
      <rPr>
        <sz val="10.5"/>
        <color theme="1"/>
        <rFont val="Times New Roman"/>
        <charset val="134"/>
      </rPr>
      <t>HW49</t>
    </r>
    <r>
      <rPr>
        <sz val="10.5"/>
        <color theme="1"/>
        <rFont val="宋体"/>
        <charset val="134"/>
      </rPr>
      <t>：</t>
    </r>
    <r>
      <rPr>
        <sz val="10.5"/>
        <color theme="1"/>
        <rFont val="Times New Roman"/>
        <charset val="134"/>
      </rPr>
      <t>900-047-49</t>
    </r>
  </si>
  <si>
    <t>S7-1</t>
  </si>
  <si>
    <t>废机油</t>
  </si>
  <si>
    <t>设备机泵等</t>
  </si>
  <si>
    <r>
      <rPr>
        <sz val="10.5"/>
        <color theme="1"/>
        <rFont val="Times New Roman"/>
        <charset val="134"/>
      </rPr>
      <t>T</t>
    </r>
    <r>
      <rPr>
        <sz val="10.5"/>
        <color theme="1"/>
        <rFont val="宋体"/>
        <charset val="134"/>
      </rPr>
      <t>，</t>
    </r>
    <r>
      <rPr>
        <sz val="10.5"/>
        <color theme="1"/>
        <rFont val="Times New Roman"/>
        <charset val="134"/>
      </rPr>
      <t>I</t>
    </r>
  </si>
  <si>
    <r>
      <rPr>
        <sz val="10.5"/>
        <color theme="1"/>
        <rFont val="Times New Roman"/>
        <charset val="134"/>
      </rPr>
      <t>HW08</t>
    </r>
    <r>
      <rPr>
        <sz val="10.5"/>
        <color theme="1"/>
        <rFont val="宋体"/>
        <charset val="134"/>
      </rPr>
      <t>：</t>
    </r>
    <r>
      <rPr>
        <sz val="10.5"/>
        <color theme="1"/>
        <rFont val="Times New Roman"/>
        <charset val="134"/>
      </rPr>
      <t>900-214-08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</si>
</sst>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0000_ "/>
    <numFmt numFmtId="178" formatCode="0.00_ "/>
    <numFmt numFmtId="179" formatCode="0_ "/>
  </numFmts>
  <fonts count="47">
    <font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theme="1"/>
      <name val="等线"/>
      <charset val="134"/>
      <scheme val="minor"/>
    </font>
    <font>
      <b/>
      <sz val="36"/>
      <color theme="1"/>
      <name val="等线"/>
      <charset val="134"/>
      <scheme val="minor"/>
    </font>
    <font>
      <sz val="11"/>
      <color theme="1"/>
      <name val="Times New Roman"/>
      <charset val="134"/>
    </font>
    <font>
      <sz val="11"/>
      <color theme="1"/>
      <name val="等线"/>
      <charset val="134"/>
    </font>
    <font>
      <b/>
      <sz val="11"/>
      <color theme="1"/>
      <name val="Times New Roman"/>
      <charset val="134"/>
    </font>
    <font>
      <b/>
      <sz val="10"/>
      <color theme="1"/>
      <name val="Times New Roman"/>
      <charset val="134"/>
    </font>
    <font>
      <sz val="10"/>
      <color theme="1"/>
      <name val="Times New Roman"/>
      <charset val="134"/>
    </font>
    <font>
      <sz val="10"/>
      <color rgb="FFFF0000"/>
      <name val="Times New Roman"/>
      <charset val="134"/>
    </font>
    <font>
      <b/>
      <sz val="10"/>
      <color theme="1"/>
      <name val="宋体"/>
      <charset val="134"/>
    </font>
    <font>
      <sz val="10.5"/>
      <name val="Times New Roman"/>
      <charset val="134"/>
    </font>
    <font>
      <sz val="10"/>
      <color rgb="FF00B0F0"/>
      <name val="Times New Roman"/>
      <charset val="134"/>
    </font>
    <font>
      <sz val="10.5"/>
      <color theme="1"/>
      <name val="宋体"/>
      <charset val="134"/>
    </font>
    <font>
      <sz val="11"/>
      <color rgb="FF000000"/>
      <name val="Times New Roman"/>
      <charset val="134"/>
    </font>
    <font>
      <sz val="10.5"/>
      <color theme="1"/>
      <name val="Times New Roman"/>
      <charset val="134"/>
    </font>
    <font>
      <sz val="10"/>
      <color rgb="FF000000"/>
      <name val="宋体"/>
      <charset val="134"/>
    </font>
    <font>
      <sz val="10"/>
      <color rgb="FF000000"/>
      <name val="Times New Roman"/>
      <charset val="134"/>
    </font>
    <font>
      <sz val="11"/>
      <color theme="1"/>
      <name val="宋体"/>
      <charset val="134"/>
    </font>
    <font>
      <sz val="10.5"/>
      <color rgb="FFFF0000"/>
      <name val="Times New Roman"/>
      <charset val="134"/>
    </font>
    <font>
      <sz val="10.5"/>
      <color rgb="FFFF0000"/>
      <name val="宋体"/>
      <charset val="134"/>
    </font>
    <font>
      <sz val="10.5"/>
      <color rgb="FF0070C0"/>
      <name val="Times New Roman"/>
      <charset val="134"/>
    </font>
    <font>
      <sz val="10.5"/>
      <color rgb="FF000000"/>
      <name val="Times New Roman"/>
      <charset val="134"/>
    </font>
    <font>
      <sz val="10"/>
      <color rgb="FFFF0000"/>
      <name val="宋体"/>
      <charset val="134"/>
    </font>
    <font>
      <sz val="10.5"/>
      <color rgb="FF000000"/>
      <name val="宋体"/>
      <charset val="134"/>
    </font>
    <font>
      <sz val="11"/>
      <color rgb="FFFF0000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宋体"/>
      <charset val="134"/>
    </font>
    <font>
      <vertAlign val="subscript"/>
      <sz val="10.5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4" borderId="21" applyNumberFormat="0" applyAlignment="0" applyProtection="0">
      <alignment vertical="center"/>
    </xf>
    <xf numFmtId="0" fontId="35" fillId="5" borderId="22" applyNumberFormat="0" applyAlignment="0" applyProtection="0">
      <alignment vertical="center"/>
    </xf>
    <xf numFmtId="0" fontId="36" fillId="5" borderId="21" applyNumberFormat="0" applyAlignment="0" applyProtection="0">
      <alignment vertical="center"/>
    </xf>
    <xf numFmtId="0" fontId="37" fillId="6" borderId="23" applyNumberFormat="0" applyAlignment="0" applyProtection="0">
      <alignment vertical="center"/>
    </xf>
    <xf numFmtId="0" fontId="38" fillId="0" borderId="24" applyNumberFormat="0" applyFill="0" applyAlignment="0" applyProtection="0">
      <alignment vertical="center"/>
    </xf>
    <xf numFmtId="0" fontId="39" fillId="0" borderId="25" applyNumberFormat="0" applyFill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</cellStyleXfs>
  <cellXfs count="1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176" fontId="9" fillId="0" borderId="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177" fontId="8" fillId="0" borderId="1" xfId="0" applyNumberFormat="1" applyFont="1" applyBorder="1" applyAlignment="1" applyProtection="1">
      <alignment horizontal="center" vertical="center"/>
      <protection locked="0"/>
    </xf>
    <xf numFmtId="177" fontId="8" fillId="0" borderId="2" xfId="0" applyNumberFormat="1" applyFont="1" applyBorder="1" applyAlignment="1" applyProtection="1">
      <alignment horizontal="center" vertical="center"/>
      <protection locked="0"/>
    </xf>
    <xf numFmtId="178" fontId="8" fillId="0" borderId="1" xfId="0" applyNumberFormat="1" applyFont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 textRotation="255" wrapText="1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Border="1" applyAlignment="1" applyProtection="1">
      <alignment horizontal="center" vertical="center"/>
      <protection locked="0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8" fillId="0" borderId="8" xfId="0" applyFont="1" applyBorder="1" applyAlignment="1" applyProtection="1">
      <alignment horizontal="center" vertical="center" wrapText="1"/>
      <protection locked="0"/>
    </xf>
    <xf numFmtId="0" fontId="8" fillId="0" borderId="9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57" fontId="9" fillId="0" borderId="1" xfId="0" applyNumberFormat="1" applyFont="1" applyBorder="1" applyAlignment="1" applyProtection="1">
      <alignment horizontal="center" vertical="center"/>
      <protection locked="0"/>
    </xf>
    <xf numFmtId="177" fontId="8" fillId="0" borderId="1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177" fontId="8" fillId="0" borderId="1" xfId="0" applyNumberFormat="1" applyFont="1" applyFill="1" applyBorder="1" applyAlignment="1" applyProtection="1">
      <alignment horizontal="center" vertical="center"/>
      <protection locked="0"/>
    </xf>
    <xf numFmtId="10" fontId="8" fillId="0" borderId="1" xfId="3" applyNumberFormat="1" applyFont="1" applyBorder="1" applyAlignment="1" applyProtection="1">
      <alignment horizontal="center" vertical="center"/>
      <protection locked="0"/>
    </xf>
    <xf numFmtId="179" fontId="8" fillId="0" borderId="1" xfId="0" applyNumberFormat="1" applyFont="1" applyBorder="1" applyAlignment="1" applyProtection="1">
      <alignment horizontal="center" vertical="center"/>
      <protection locked="0"/>
    </xf>
    <xf numFmtId="0" fontId="16" fillId="0" borderId="11" xfId="0" applyFont="1" applyBorder="1" applyAlignment="1" applyProtection="1">
      <alignment horizontal="center" vertical="center"/>
      <protection locked="0"/>
    </xf>
    <xf numFmtId="0" fontId="17" fillId="0" borderId="11" xfId="0" applyFont="1" applyBorder="1" applyAlignment="1" applyProtection="1">
      <alignment horizontal="center" vertical="center"/>
      <protection locked="0"/>
    </xf>
    <xf numFmtId="0" fontId="17" fillId="0" borderId="11" xfId="0" applyFont="1" applyBorder="1" applyAlignment="1" applyProtection="1">
      <alignment horizontal="center" vertical="center" wrapText="1"/>
      <protection locked="0"/>
    </xf>
    <xf numFmtId="178" fontId="4" fillId="0" borderId="1" xfId="0" applyNumberFormat="1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center" vertical="center" wrapText="1"/>
      <protection locked="0"/>
    </xf>
    <xf numFmtId="0" fontId="8" fillId="0" borderId="13" xfId="0" applyFont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15" xfId="0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1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18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8" fillId="0" borderId="4" xfId="0" applyFont="1" applyBorder="1" applyAlignment="1" applyProtection="1">
      <alignment horizontal="center" vertical="center" wrapText="1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  <protection locked="0"/>
    </xf>
    <xf numFmtId="0" fontId="18" fillId="0" borderId="15" xfId="0" applyFont="1" applyBorder="1" applyAlignment="1" applyProtection="1">
      <alignment horizontal="center" vertical="center" wrapText="1"/>
      <protection locked="0"/>
    </xf>
    <xf numFmtId="0" fontId="18" fillId="0" borderId="16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8" fillId="0" borderId="16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8" fillId="0" borderId="12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13" fillId="0" borderId="1" xfId="0" applyFont="1" applyBorder="1" applyAlignment="1">
      <alignment horizontal="center" vertical="center" wrapText="1"/>
    </xf>
    <xf numFmtId="0" fontId="8" fillId="0" borderId="14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8" fillId="0" borderId="17" xfId="0" applyFont="1" applyBorder="1" applyAlignment="1" applyProtection="1">
      <alignment horizontal="center" vertical="center" wrapText="1"/>
      <protection locked="0"/>
    </xf>
    <xf numFmtId="0" fontId="1" fillId="0" borderId="17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8" fillId="0" borderId="10" xfId="0" applyFont="1" applyBorder="1" applyAlignment="1" applyProtection="1">
      <alignment horizontal="center" vertical="center" wrapText="1"/>
      <protection locked="0"/>
    </xf>
    <xf numFmtId="0" fontId="18" fillId="2" borderId="1" xfId="0" applyFont="1" applyFill="1" applyBorder="1" applyAlignment="1" applyProtection="1">
      <alignment horizontal="center" vertical="center" wrapText="1"/>
      <protection locked="0"/>
    </xf>
    <xf numFmtId="0" fontId="18" fillId="2" borderId="10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18" fillId="2" borderId="2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0" fontId="2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7" fillId="0" borderId="11" xfId="0" applyFont="1" applyBorder="1" applyAlignment="1" applyProtection="1" quotePrefix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22.xml><?xml version="1.0" encoding="utf-8"?>
<formControlPr xmlns="http://schemas.microsoft.com/office/spreadsheetml/2009/9/main" objectType="CheckBox" noThreeD="1" val="0"/>
</file>

<file path=xl/ctrlProps/ctrlProp23.xml><?xml version="1.0" encoding="utf-8"?>
<formControlPr xmlns="http://schemas.microsoft.com/office/spreadsheetml/2009/9/main" objectType="CheckBox" noThreeD="1" val="0"/>
</file>

<file path=xl/ctrlProps/ctrlProp24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CheckBox" noThreeD="1" val="0"/>
</file>

<file path=xl/ctrlProps/ctrlProp4.xml><?xml version="1.0" encoding="utf-8"?>
<formControlPr xmlns="http://schemas.microsoft.com/office/spreadsheetml/2009/9/main" objectType="CheckBox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CheckBox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171450</xdr:colOff>
          <xdr:row>45</xdr:row>
          <xdr:rowOff>238125</xdr:rowOff>
        </xdr:from>
        <xdr:to>
          <xdr:col>12</xdr:col>
          <xdr:colOff>838200</xdr:colOff>
          <xdr:row>46</xdr:row>
          <xdr:rowOff>238125</xdr:rowOff>
        </xdr:to>
        <xdr:sp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12258675" y="14008100"/>
              <a:ext cx="666750" cy="238125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避让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809625</xdr:colOff>
          <xdr:row>46</xdr:row>
          <xdr:rowOff>0</xdr:rowOff>
        </xdr:from>
        <xdr:to>
          <xdr:col>13</xdr:col>
          <xdr:colOff>96611</xdr:colOff>
          <xdr:row>47</xdr:row>
          <xdr:rowOff>0</xdr:rowOff>
        </xdr:to>
        <xdr:sp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12896850" y="14008100"/>
              <a:ext cx="534670" cy="24765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减缓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422030</xdr:colOff>
          <xdr:row>45</xdr:row>
          <xdr:rowOff>226402</xdr:rowOff>
        </xdr:from>
        <xdr:to>
          <xdr:col>13</xdr:col>
          <xdr:colOff>964955</xdr:colOff>
          <xdr:row>47</xdr:row>
          <xdr:rowOff>523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3756640" y="14008100"/>
              <a:ext cx="542925" cy="24765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补偿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1116623</xdr:colOff>
          <xdr:row>45</xdr:row>
          <xdr:rowOff>132618</xdr:rowOff>
        </xdr:from>
        <xdr:to>
          <xdr:col>14</xdr:col>
          <xdr:colOff>506395</xdr:colOff>
          <xdr:row>47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4451330" y="14006830"/>
              <a:ext cx="666115" cy="24892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重建（多选）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171450</xdr:colOff>
          <xdr:row>47</xdr:row>
          <xdr:rowOff>43612</xdr:rowOff>
        </xdr:from>
        <xdr:ext cx="666750" cy="236660"/>
        <xdr:sp>
          <xdr:nvSpPr>
            <xdr:cNvPr id="1107" name="Check Box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>
            <a:xfrm>
              <a:off x="12258675" y="14298930"/>
              <a:ext cx="666750" cy="236855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避让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809625</xdr:colOff>
          <xdr:row>47</xdr:row>
          <xdr:rowOff>29074</xdr:rowOff>
        </xdr:from>
        <xdr:ext cx="545123" cy="246185"/>
        <xdr:sp>
          <xdr:nvSpPr>
            <xdr:cNvPr id="1108" name="Check Box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>
            <a:xfrm>
              <a:off x="12896850" y="14284325"/>
              <a:ext cx="544830" cy="24638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减缓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13</xdr:col>
          <xdr:colOff>422030</xdr:colOff>
          <xdr:row>47</xdr:row>
          <xdr:rowOff>26878</xdr:rowOff>
        </xdr:from>
        <xdr:ext cx="542925" cy="246185"/>
        <xdr:sp>
          <xdr:nvSpPr>
            <xdr:cNvPr id="1109" name="Check Box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>
            <a:xfrm>
              <a:off x="13756640" y="14282420"/>
              <a:ext cx="542925" cy="24638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补偿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13</xdr:col>
          <xdr:colOff>1135673</xdr:colOff>
          <xdr:row>47</xdr:row>
          <xdr:rowOff>22828</xdr:rowOff>
        </xdr:from>
        <xdr:ext cx="666750" cy="246917"/>
        <xdr:sp>
          <xdr:nvSpPr>
            <xdr:cNvPr id="1110" name="Check Box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>
            <a:xfrm>
              <a:off x="14470380" y="14277975"/>
              <a:ext cx="666750" cy="247015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重建（多选）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171450</xdr:colOff>
          <xdr:row>48</xdr:row>
          <xdr:rowOff>38604</xdr:rowOff>
        </xdr:from>
        <xdr:ext cx="666750" cy="236660"/>
        <xdr:sp>
          <xdr:nvSpPr>
            <xdr:cNvPr id="1127" name="Check Box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>
            <a:xfrm>
              <a:off x="12258675" y="14589125"/>
              <a:ext cx="666750" cy="236855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避让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809625</xdr:colOff>
          <xdr:row>48</xdr:row>
          <xdr:rowOff>29078</xdr:rowOff>
        </xdr:from>
        <xdr:ext cx="545123" cy="246185"/>
        <xdr:sp>
          <xdr:nvSpPr>
            <xdr:cNvPr id="1128" name="Check Box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>
            <a:xfrm>
              <a:off x="12896850" y="14579600"/>
              <a:ext cx="544830" cy="24638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减缓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13</xdr:col>
          <xdr:colOff>422030</xdr:colOff>
          <xdr:row>48</xdr:row>
          <xdr:rowOff>31892</xdr:rowOff>
        </xdr:from>
        <xdr:ext cx="542925" cy="246185"/>
        <xdr:sp>
          <xdr:nvSpPr>
            <xdr:cNvPr id="1129" name="Check Box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>
            <a:xfrm>
              <a:off x="13756640" y="14582775"/>
              <a:ext cx="542925" cy="245745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补偿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13</xdr:col>
          <xdr:colOff>1145198</xdr:colOff>
          <xdr:row>48</xdr:row>
          <xdr:rowOff>33360</xdr:rowOff>
        </xdr:from>
        <xdr:ext cx="666750" cy="246917"/>
        <xdr:sp>
          <xdr:nvSpPr>
            <xdr:cNvPr id="1130" name="Check Box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>
            <a:xfrm>
              <a:off x="14479905" y="14584045"/>
              <a:ext cx="666750" cy="247015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重建（多选）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171450</xdr:colOff>
          <xdr:row>49</xdr:row>
          <xdr:rowOff>39105</xdr:rowOff>
        </xdr:from>
        <xdr:ext cx="666750" cy="236660"/>
        <xdr:sp>
          <xdr:nvSpPr>
            <xdr:cNvPr id="1131" name="Check Box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>
            <a:xfrm>
              <a:off x="12258675" y="14923135"/>
              <a:ext cx="666750" cy="236855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避让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809625</xdr:colOff>
          <xdr:row>49</xdr:row>
          <xdr:rowOff>34593</xdr:rowOff>
        </xdr:from>
        <xdr:ext cx="545123" cy="246185"/>
        <xdr:sp>
          <xdr:nvSpPr>
            <xdr:cNvPr id="1132" name="Check Box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>
            <a:xfrm>
              <a:off x="12896850" y="14918690"/>
              <a:ext cx="544830" cy="24638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减缓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13</xdr:col>
          <xdr:colOff>422030</xdr:colOff>
          <xdr:row>49</xdr:row>
          <xdr:rowOff>41920</xdr:rowOff>
        </xdr:from>
        <xdr:ext cx="542925" cy="246185"/>
        <xdr:sp>
          <xdr:nvSpPr>
            <xdr:cNvPr id="1133" name="Check Box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>
            <a:xfrm>
              <a:off x="13756640" y="14926310"/>
              <a:ext cx="542925" cy="245745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补偿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13</xdr:col>
          <xdr:colOff>1145198</xdr:colOff>
          <xdr:row>49</xdr:row>
          <xdr:rowOff>38373</xdr:rowOff>
        </xdr:from>
        <xdr:ext cx="666750" cy="246917"/>
        <xdr:sp>
          <xdr:nvSpPr>
            <xdr:cNvPr id="1134" name="Check Box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>
            <a:xfrm>
              <a:off x="14479905" y="14922500"/>
              <a:ext cx="666750" cy="247015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重建（多选）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171450</xdr:colOff>
          <xdr:row>49</xdr:row>
          <xdr:rowOff>319339</xdr:rowOff>
        </xdr:from>
        <xdr:ext cx="666750" cy="238125"/>
        <xdr:sp>
          <xdr:nvSpPr>
            <xdr:cNvPr id="1159" name="Check Box 135" hidden="1">
              <a:extLst>
                <a:ext uri="{63B3BB69-23CF-44E3-9099-C40C66FF867C}">
                  <a14:compatExt spid="_x0000_s1159"/>
                </a:ext>
              </a:extLst>
            </xdr:cNvPr>
            <xdr:cNvSpPr/>
          </xdr:nvSpPr>
          <xdr:spPr>
            <a:xfrm>
              <a:off x="12258675" y="15203170"/>
              <a:ext cx="666750" cy="238125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避让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809625</xdr:colOff>
          <xdr:row>49</xdr:row>
          <xdr:rowOff>324353</xdr:rowOff>
        </xdr:from>
        <xdr:ext cx="542925" cy="247650"/>
        <xdr:sp>
          <xdr:nvSpPr>
            <xdr:cNvPr id="1160" name="Check Box 136" hidden="1">
              <a:extLst>
                <a:ext uri="{63B3BB69-23CF-44E3-9099-C40C66FF867C}">
                  <a14:compatExt spid="_x0000_s1160"/>
                </a:ext>
              </a:extLst>
            </xdr:cNvPr>
            <xdr:cNvSpPr/>
          </xdr:nvSpPr>
          <xdr:spPr>
            <a:xfrm>
              <a:off x="12896850" y="15208250"/>
              <a:ext cx="542925" cy="24765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减缓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13</xdr:col>
          <xdr:colOff>427043</xdr:colOff>
          <xdr:row>49</xdr:row>
          <xdr:rowOff>317141</xdr:rowOff>
        </xdr:from>
        <xdr:ext cx="542925" cy="247650"/>
        <xdr:sp>
          <xdr:nvSpPr>
            <xdr:cNvPr id="1161" name="Check Box 137" hidden="1">
              <a:extLst>
                <a:ext uri="{63B3BB69-23CF-44E3-9099-C40C66FF867C}">
                  <a14:compatExt spid="_x0000_s1161"/>
                </a:ext>
              </a:extLst>
            </xdr:cNvPr>
            <xdr:cNvSpPr/>
          </xdr:nvSpPr>
          <xdr:spPr>
            <a:xfrm>
              <a:off x="13761720" y="15201265"/>
              <a:ext cx="542925" cy="24765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补偿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13</xdr:col>
          <xdr:colOff>1150212</xdr:colOff>
          <xdr:row>49</xdr:row>
          <xdr:rowOff>318106</xdr:rowOff>
        </xdr:from>
        <xdr:ext cx="667482" cy="248382"/>
        <xdr:sp>
          <xdr:nvSpPr>
            <xdr:cNvPr id="1162" name="Check Box 138" hidden="1">
              <a:extLst>
                <a:ext uri="{63B3BB69-23CF-44E3-9099-C40C66FF867C}">
                  <a14:compatExt spid="_x0000_s1162"/>
                </a:ext>
              </a:extLst>
            </xdr:cNvPr>
            <xdr:cNvSpPr/>
          </xdr:nvSpPr>
          <xdr:spPr>
            <a:xfrm>
              <a:off x="14484985" y="15201900"/>
              <a:ext cx="667385" cy="24892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重建（多选）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171450</xdr:colOff>
          <xdr:row>50</xdr:row>
          <xdr:rowOff>268702</xdr:rowOff>
        </xdr:from>
        <xdr:ext cx="666750" cy="236660"/>
        <xdr:sp>
          <xdr:nvSpPr>
            <xdr:cNvPr id="1163" name="Check Box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12258675" y="15486380"/>
              <a:ext cx="666750" cy="23622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避让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809625</xdr:colOff>
          <xdr:row>50</xdr:row>
          <xdr:rowOff>254163</xdr:rowOff>
        </xdr:from>
        <xdr:ext cx="545123" cy="246185"/>
        <xdr:sp>
          <xdr:nvSpPr>
            <xdr:cNvPr id="1164" name="Check Box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>
            <a:xfrm>
              <a:off x="12896850" y="15471775"/>
              <a:ext cx="544830" cy="245745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减缓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13</xdr:col>
          <xdr:colOff>427043</xdr:colOff>
          <xdr:row>50</xdr:row>
          <xdr:rowOff>252471</xdr:rowOff>
        </xdr:from>
        <xdr:ext cx="542925" cy="246185"/>
        <xdr:sp>
          <xdr:nvSpPr>
            <xdr:cNvPr id="1165" name="Check Box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13761720" y="15469870"/>
              <a:ext cx="542925" cy="24638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补偿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13</xdr:col>
          <xdr:colOff>1155224</xdr:colOff>
          <xdr:row>50</xdr:row>
          <xdr:rowOff>263462</xdr:rowOff>
        </xdr:from>
        <xdr:ext cx="666750" cy="246917"/>
        <xdr:sp>
          <xdr:nvSpPr>
            <xdr:cNvPr id="1166" name="Check Box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>
            <a:xfrm>
              <a:off x="14490065" y="15480665"/>
              <a:ext cx="666750" cy="247015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重建（多选）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6" Type="http://schemas.openxmlformats.org/officeDocument/2006/relationships/ctrlProp" Target="../ctrlProps/ctrlProp24.xml"/><Relationship Id="rId25" Type="http://schemas.openxmlformats.org/officeDocument/2006/relationships/ctrlProp" Target="../ctrlProps/ctrlProp23.xml"/><Relationship Id="rId24" Type="http://schemas.openxmlformats.org/officeDocument/2006/relationships/ctrlProp" Target="../ctrlProps/ctrlProp22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48"/>
  <sheetViews>
    <sheetView tabSelected="1" zoomScale="55" zoomScaleNormal="55" topLeftCell="C1" workbookViewId="0">
      <selection activeCell="S17" sqref="S17"/>
    </sheetView>
  </sheetViews>
  <sheetFormatPr defaultColWidth="9" defaultRowHeight="20.1" customHeight="1"/>
  <cols>
    <col min="1" max="1" width="5.625" style="2" customWidth="1"/>
    <col min="2" max="2" width="6.875" style="2" customWidth="1"/>
    <col min="3" max="3" width="6.625" style="2" customWidth="1"/>
    <col min="4" max="4" width="14" style="2" customWidth="1"/>
    <col min="5" max="5" width="13.875" style="2" customWidth="1"/>
    <col min="6" max="6" width="13.75" style="2" customWidth="1"/>
    <col min="7" max="7" width="19.125" style="2" customWidth="1"/>
    <col min="8" max="8" width="15.375" style="2" customWidth="1"/>
    <col min="9" max="9" width="13.625" style="2" customWidth="1"/>
    <col min="10" max="10" width="18.125" style="2" customWidth="1"/>
    <col min="11" max="11" width="15" style="2" customWidth="1"/>
    <col min="12" max="12" width="16.625" style="2" customWidth="1"/>
    <col min="13" max="13" width="16.375" style="2" customWidth="1"/>
    <col min="14" max="14" width="16.75" style="2" customWidth="1"/>
    <col min="15" max="15" width="9" style="2"/>
    <col min="16" max="16" width="10.875" style="2" customWidth="1"/>
    <col min="17" max="17" width="10.625" style="2" customWidth="1"/>
    <col min="18" max="16384" width="9" style="2"/>
  </cols>
  <sheetData>
    <row r="1" ht="57.75" customHeight="1" spans="2:17"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ht="36.75" customHeight="1" spans="1:17">
      <c r="A2" s="4" t="s">
        <v>1</v>
      </c>
      <c r="B2" s="4"/>
      <c r="C2" s="4"/>
      <c r="D2" s="4"/>
      <c r="E2" s="5" t="s">
        <v>2</v>
      </c>
      <c r="F2" s="5"/>
      <c r="G2" s="5"/>
      <c r="H2" s="5"/>
      <c r="I2" s="5"/>
      <c r="J2" s="32" t="s">
        <v>3</v>
      </c>
      <c r="K2" s="4"/>
      <c r="L2" s="4"/>
      <c r="M2" s="4"/>
      <c r="N2" s="4" t="s">
        <v>4</v>
      </c>
      <c r="O2" s="4"/>
      <c r="P2" s="4"/>
      <c r="Q2" s="4"/>
    </row>
    <row r="3" s="1" customFormat="1" ht="28" customHeight="1" spans="1:17">
      <c r="A3" s="6" t="s">
        <v>5</v>
      </c>
      <c r="B3" s="7" t="s">
        <v>6</v>
      </c>
      <c r="C3" s="7"/>
      <c r="D3" s="7"/>
      <c r="E3" s="8" t="s">
        <v>7</v>
      </c>
      <c r="F3" s="9"/>
      <c r="G3" s="9"/>
      <c r="H3" s="9"/>
      <c r="I3" s="9"/>
      <c r="J3" s="7" t="s">
        <v>8</v>
      </c>
      <c r="K3" s="7"/>
      <c r="L3" s="33" t="s">
        <v>9</v>
      </c>
      <c r="M3" s="34"/>
      <c r="N3" s="34"/>
      <c r="O3" s="34"/>
      <c r="P3" s="34"/>
      <c r="Q3" s="50"/>
    </row>
    <row r="4" s="1" customFormat="1" customHeight="1" spans="1:17">
      <c r="A4" s="6"/>
      <c r="B4" s="7" t="s">
        <v>10</v>
      </c>
      <c r="C4" s="7"/>
      <c r="D4" s="7"/>
      <c r="E4" s="9" t="s">
        <v>11</v>
      </c>
      <c r="F4" s="9"/>
      <c r="G4" s="9"/>
      <c r="H4" s="9"/>
      <c r="I4" s="9"/>
      <c r="J4" s="7"/>
      <c r="K4" s="7"/>
      <c r="L4" s="35"/>
      <c r="M4" s="36"/>
      <c r="N4" s="36"/>
      <c r="O4" s="36"/>
      <c r="P4" s="36"/>
      <c r="Q4" s="51"/>
    </row>
    <row r="5" s="1" customFormat="1" ht="20" customHeight="1" spans="1:17">
      <c r="A5" s="6"/>
      <c r="B5" s="7" t="s">
        <v>12</v>
      </c>
      <c r="C5" s="7"/>
      <c r="D5" s="7"/>
      <c r="E5" s="10" t="s">
        <v>13</v>
      </c>
      <c r="F5" s="11"/>
      <c r="G5" s="11"/>
      <c r="H5" s="11"/>
      <c r="I5" s="11"/>
      <c r="J5" s="7"/>
      <c r="K5" s="7"/>
      <c r="L5" s="37"/>
      <c r="M5" s="38"/>
      <c r="N5" s="38"/>
      <c r="O5" s="38"/>
      <c r="P5" s="38"/>
      <c r="Q5" s="52"/>
    </row>
    <row r="6" s="1" customFormat="1" ht="77" customHeight="1" spans="1:17">
      <c r="A6" s="6"/>
      <c r="B6" s="7" t="s">
        <v>14</v>
      </c>
      <c r="C6" s="7"/>
      <c r="D6" s="7"/>
      <c r="E6" s="8" t="s">
        <v>15</v>
      </c>
      <c r="F6" s="9"/>
      <c r="G6" s="9"/>
      <c r="H6" s="9"/>
      <c r="I6" s="9"/>
      <c r="J6" s="7" t="s">
        <v>16</v>
      </c>
      <c r="K6" s="7"/>
      <c r="L6" s="39" t="s">
        <v>17</v>
      </c>
      <c r="M6" s="39"/>
      <c r="N6" s="39"/>
      <c r="O6" s="39"/>
      <c r="P6" s="39"/>
      <c r="Q6" s="39"/>
    </row>
    <row r="7" s="1" customFormat="1" customHeight="1" spans="1:17">
      <c r="A7" s="6"/>
      <c r="B7" s="7" t="s">
        <v>18</v>
      </c>
      <c r="C7" s="7"/>
      <c r="D7" s="7"/>
      <c r="E7" s="12">
        <v>3</v>
      </c>
      <c r="F7" s="12"/>
      <c r="G7" s="12"/>
      <c r="H7" s="12"/>
      <c r="I7" s="12"/>
      <c r="J7" s="7" t="s">
        <v>19</v>
      </c>
      <c r="K7" s="7"/>
      <c r="L7" s="40">
        <v>45870</v>
      </c>
      <c r="M7" s="40"/>
      <c r="N7" s="40"/>
      <c r="O7" s="40"/>
      <c r="P7" s="40"/>
      <c r="Q7" s="40"/>
    </row>
    <row r="8" s="1" customFormat="1" customHeight="1" spans="1:17">
      <c r="A8" s="6"/>
      <c r="B8" s="7" t="s">
        <v>20</v>
      </c>
      <c r="C8" s="7"/>
      <c r="D8" s="7"/>
      <c r="E8" s="9" t="s">
        <v>21</v>
      </c>
      <c r="F8" s="9"/>
      <c r="G8" s="9"/>
      <c r="H8" s="9"/>
      <c r="I8" s="9"/>
      <c r="J8" s="7" t="s">
        <v>22</v>
      </c>
      <c r="K8" s="7"/>
      <c r="L8" s="40">
        <v>45931</v>
      </c>
      <c r="M8" s="40"/>
      <c r="N8" s="40"/>
      <c r="O8" s="40"/>
      <c r="P8" s="40"/>
      <c r="Q8" s="40"/>
    </row>
    <row r="9" s="1" customFormat="1" customHeight="1" spans="1:17">
      <c r="A9" s="6"/>
      <c r="B9" s="7" t="s">
        <v>23</v>
      </c>
      <c r="C9" s="7"/>
      <c r="D9" s="7"/>
      <c r="E9" s="13" t="s">
        <v>24</v>
      </c>
      <c r="F9" s="9"/>
      <c r="G9" s="9"/>
      <c r="H9" s="9"/>
      <c r="I9" s="9"/>
      <c r="J9" s="7" t="s">
        <v>25</v>
      </c>
      <c r="K9" s="7"/>
      <c r="L9" s="8" t="s">
        <v>26</v>
      </c>
      <c r="M9" s="9"/>
      <c r="N9" s="9"/>
      <c r="O9" s="9"/>
      <c r="P9" s="9"/>
      <c r="Q9" s="9"/>
    </row>
    <row r="10" s="1" customFormat="1" ht="38.25" customHeight="1" spans="1:17">
      <c r="A10" s="6"/>
      <c r="B10" s="14" t="s">
        <v>27</v>
      </c>
      <c r="C10" s="14"/>
      <c r="D10" s="14"/>
      <c r="E10" s="9" t="s">
        <v>28</v>
      </c>
      <c r="F10" s="9"/>
      <c r="G10" s="14" t="s">
        <v>29</v>
      </c>
      <c r="H10" s="9" t="s">
        <v>30</v>
      </c>
      <c r="I10" s="9"/>
      <c r="J10" s="7" t="s">
        <v>31</v>
      </c>
      <c r="K10" s="7"/>
      <c r="L10" s="9" t="s">
        <v>32</v>
      </c>
      <c r="M10" s="9"/>
      <c r="N10" s="9"/>
      <c r="O10" s="9"/>
      <c r="P10" s="9"/>
      <c r="Q10" s="9"/>
    </row>
    <row r="11" s="1" customFormat="1" customHeight="1" spans="1:17">
      <c r="A11" s="6"/>
      <c r="B11" s="7" t="s">
        <v>33</v>
      </c>
      <c r="C11" s="7"/>
      <c r="D11" s="7"/>
      <c r="E11" s="9" t="s">
        <v>34</v>
      </c>
      <c r="F11" s="9"/>
      <c r="G11" s="9"/>
      <c r="H11" s="9"/>
      <c r="I11" s="9"/>
      <c r="J11" s="7" t="s">
        <v>35</v>
      </c>
      <c r="K11" s="7"/>
      <c r="L11" s="8" t="s">
        <v>36</v>
      </c>
      <c r="M11" s="9"/>
      <c r="N11" s="9"/>
      <c r="O11" s="9"/>
      <c r="P11" s="9"/>
      <c r="Q11" s="9"/>
    </row>
    <row r="12" s="1" customFormat="1" customHeight="1" spans="1:17">
      <c r="A12" s="6"/>
      <c r="B12" s="7" t="s">
        <v>37</v>
      </c>
      <c r="C12" s="7"/>
      <c r="D12" s="7"/>
      <c r="E12" s="8" t="s">
        <v>38</v>
      </c>
      <c r="F12" s="9"/>
      <c r="G12" s="9"/>
      <c r="H12" s="9"/>
      <c r="I12" s="9"/>
      <c r="J12" s="7" t="s">
        <v>39</v>
      </c>
      <c r="K12" s="7"/>
      <c r="L12" s="8" t="s">
        <v>40</v>
      </c>
      <c r="M12" s="9"/>
      <c r="N12" s="9"/>
      <c r="O12" s="9"/>
      <c r="P12" s="9"/>
      <c r="Q12" s="9"/>
    </row>
    <row r="13" s="1" customFormat="1" customHeight="1" spans="1:17">
      <c r="A13" s="6"/>
      <c r="B13" s="7" t="s">
        <v>41</v>
      </c>
      <c r="C13" s="7"/>
      <c r="D13" s="7"/>
      <c r="E13" s="7" t="s">
        <v>42</v>
      </c>
      <c r="F13" s="15">
        <v>130.59548806</v>
      </c>
      <c r="G13" s="7" t="s">
        <v>43</v>
      </c>
      <c r="H13" s="16">
        <v>45.09666342</v>
      </c>
      <c r="I13" s="41"/>
      <c r="J13" s="7" t="s">
        <v>44</v>
      </c>
      <c r="K13" s="42">
        <v>185218</v>
      </c>
      <c r="L13" s="7" t="s">
        <v>45</v>
      </c>
      <c r="M13" s="9" t="s">
        <v>46</v>
      </c>
      <c r="N13" s="9"/>
      <c r="O13" s="9"/>
      <c r="P13" s="9"/>
      <c r="Q13" s="9"/>
    </row>
    <row r="14" s="1" customFormat="1" ht="36" customHeight="1" spans="1:17">
      <c r="A14" s="6"/>
      <c r="B14" s="7" t="s">
        <v>47</v>
      </c>
      <c r="C14" s="7"/>
      <c r="D14" s="7"/>
      <c r="E14" s="7" t="s">
        <v>48</v>
      </c>
      <c r="F14" s="15"/>
      <c r="G14" s="7" t="s">
        <v>49</v>
      </c>
      <c r="H14" s="16"/>
      <c r="I14" s="41"/>
      <c r="J14" s="7" t="s">
        <v>50</v>
      </c>
      <c r="K14" s="43"/>
      <c r="L14" s="7" t="s">
        <v>51</v>
      </c>
      <c r="M14" s="15"/>
      <c r="N14" s="14" t="s">
        <v>52</v>
      </c>
      <c r="O14" s="9"/>
      <c r="P14" s="9"/>
      <c r="Q14" s="9"/>
    </row>
    <row r="15" s="1" customFormat="1" customHeight="1" spans="1:17">
      <c r="A15" s="6"/>
      <c r="B15" s="7" t="s">
        <v>53</v>
      </c>
      <c r="C15" s="7"/>
      <c r="D15" s="7"/>
      <c r="E15" s="17">
        <v>2800</v>
      </c>
      <c r="F15" s="17"/>
      <c r="G15" s="17"/>
      <c r="H15" s="17"/>
      <c r="I15" s="17"/>
      <c r="J15" s="7" t="s">
        <v>54</v>
      </c>
      <c r="K15" s="7"/>
      <c r="L15" s="17">
        <v>168</v>
      </c>
      <c r="M15" s="17"/>
      <c r="N15" s="7" t="s">
        <v>55</v>
      </c>
      <c r="O15" s="44">
        <f>IF(E15&gt;0,L15/E15)</f>
        <v>0.06</v>
      </c>
      <c r="P15" s="44"/>
      <c r="Q15" s="44"/>
    </row>
    <row r="16" s="1" customFormat="1" customHeight="1" spans="1:17">
      <c r="A16" s="6" t="s">
        <v>56</v>
      </c>
      <c r="B16" s="7" t="s">
        <v>57</v>
      </c>
      <c r="C16" s="7"/>
      <c r="D16" s="7"/>
      <c r="E16" s="8" t="s">
        <v>2</v>
      </c>
      <c r="F16" s="9"/>
      <c r="G16" s="7" t="s">
        <v>58</v>
      </c>
      <c r="H16" s="13" t="s">
        <v>59</v>
      </c>
      <c r="I16" s="9"/>
      <c r="J16" s="14" t="s">
        <v>60</v>
      </c>
      <c r="K16" s="7" t="s">
        <v>57</v>
      </c>
      <c r="L16" s="8" t="s">
        <v>61</v>
      </c>
      <c r="M16" s="9"/>
      <c r="N16" s="7" t="s">
        <v>62</v>
      </c>
      <c r="O16" s="45" t="s">
        <v>63</v>
      </c>
      <c r="P16" s="45"/>
      <c r="Q16" s="45"/>
    </row>
    <row r="17" s="1" customFormat="1" customHeight="1" spans="1:17">
      <c r="A17" s="6"/>
      <c r="B17" s="7"/>
      <c r="C17" s="7"/>
      <c r="D17" s="7"/>
      <c r="E17" s="9"/>
      <c r="F17" s="9"/>
      <c r="G17" s="7" t="s">
        <v>64</v>
      </c>
      <c r="H17" s="8" t="s">
        <v>59</v>
      </c>
      <c r="I17" s="9"/>
      <c r="J17" s="7"/>
      <c r="K17" s="7" t="s">
        <v>65</v>
      </c>
      <c r="L17" s="7" t="s">
        <v>66</v>
      </c>
      <c r="M17" s="46" t="s">
        <v>67</v>
      </c>
      <c r="N17" s="7" t="s">
        <v>68</v>
      </c>
      <c r="O17" s="47" t="s">
        <v>69</v>
      </c>
      <c r="P17" s="47"/>
      <c r="Q17" s="47"/>
    </row>
    <row r="18" s="1" customFormat="1" customHeight="1" spans="1:17">
      <c r="A18" s="6"/>
      <c r="B18" s="7"/>
      <c r="C18" s="7"/>
      <c r="D18" s="7"/>
      <c r="E18" s="9"/>
      <c r="F18" s="9"/>
      <c r="G18" s="7"/>
      <c r="H18" s="9"/>
      <c r="I18" s="9"/>
      <c r="J18" s="7"/>
      <c r="K18" s="7"/>
      <c r="L18" s="7" t="s">
        <v>70</v>
      </c>
      <c r="M18" s="48" t="s">
        <v>71</v>
      </c>
      <c r="N18" s="7"/>
      <c r="O18" s="47"/>
      <c r="P18" s="47"/>
      <c r="Q18" s="47"/>
    </row>
    <row r="19" s="1" customFormat="1" ht="30" customHeight="1" spans="1:17">
      <c r="A19" s="6"/>
      <c r="B19" s="14" t="s">
        <v>72</v>
      </c>
      <c r="C19" s="14"/>
      <c r="D19" s="14"/>
      <c r="E19" s="9" t="s">
        <v>73</v>
      </c>
      <c r="F19" s="9"/>
      <c r="G19" s="7" t="s">
        <v>68</v>
      </c>
      <c r="H19" s="9">
        <v>13644024569</v>
      </c>
      <c r="I19" s="9"/>
      <c r="J19" s="7"/>
      <c r="K19" s="7"/>
      <c r="L19" s="14" t="s">
        <v>74</v>
      </c>
      <c r="M19" s="123" t="s">
        <v>75</v>
      </c>
      <c r="N19" s="7"/>
      <c r="O19" s="47"/>
      <c r="P19" s="47"/>
      <c r="Q19" s="47"/>
    </row>
    <row r="20" s="1" customFormat="1" customHeight="1" spans="1:17">
      <c r="A20" s="6"/>
      <c r="B20" s="7" t="s">
        <v>76</v>
      </c>
      <c r="C20" s="7"/>
      <c r="D20" s="7"/>
      <c r="E20" s="8" t="s">
        <v>15</v>
      </c>
      <c r="F20" s="9"/>
      <c r="G20" s="9"/>
      <c r="H20" s="9"/>
      <c r="I20" s="9"/>
      <c r="J20" s="7"/>
      <c r="K20" s="7" t="s">
        <v>76</v>
      </c>
      <c r="L20" s="46" t="s">
        <v>77</v>
      </c>
      <c r="M20" s="46"/>
      <c r="N20" s="46"/>
      <c r="O20" s="46"/>
      <c r="P20" s="46"/>
      <c r="Q20" s="46"/>
    </row>
    <row r="21" s="1" customFormat="1" ht="31.5" customHeight="1" spans="1:17">
      <c r="A21" s="18" t="s">
        <v>78</v>
      </c>
      <c r="B21" s="19" t="s">
        <v>79</v>
      </c>
      <c r="C21" s="19"/>
      <c r="D21" s="19"/>
      <c r="E21" s="14" t="s">
        <v>80</v>
      </c>
      <c r="F21" s="7"/>
      <c r="G21" s="14" t="s">
        <v>81</v>
      </c>
      <c r="H21" s="14" t="s">
        <v>82</v>
      </c>
      <c r="I21" s="7"/>
      <c r="J21" s="7"/>
      <c r="K21" s="7"/>
      <c r="L21" s="7"/>
      <c r="M21" s="7"/>
      <c r="N21" s="7"/>
      <c r="O21" s="7"/>
      <c r="P21" s="14" t="s">
        <v>83</v>
      </c>
      <c r="Q21" s="14"/>
    </row>
    <row r="22" s="1" customFormat="1" ht="33.75" customHeight="1" spans="1:17">
      <c r="A22" s="18"/>
      <c r="B22" s="19"/>
      <c r="C22" s="19"/>
      <c r="D22" s="19"/>
      <c r="E22" s="14" t="s">
        <v>84</v>
      </c>
      <c r="F22" s="14" t="s">
        <v>85</v>
      </c>
      <c r="G22" s="14" t="s">
        <v>86</v>
      </c>
      <c r="H22" s="20" t="s">
        <v>87</v>
      </c>
      <c r="I22" s="14"/>
      <c r="J22" s="14" t="s">
        <v>88</v>
      </c>
      <c r="K22" s="14"/>
      <c r="L22" s="14" t="s">
        <v>89</v>
      </c>
      <c r="M22" s="14"/>
      <c r="N22" s="14" t="s">
        <v>90</v>
      </c>
      <c r="O22" s="14"/>
      <c r="P22" s="14"/>
      <c r="Q22" s="14"/>
    </row>
    <row r="23" s="1" customFormat="1" customHeight="1" spans="1:17">
      <c r="A23" s="18"/>
      <c r="B23" s="19" t="s">
        <v>91</v>
      </c>
      <c r="C23" s="7" t="s">
        <v>92</v>
      </c>
      <c r="D23" s="7"/>
      <c r="E23" s="9"/>
      <c r="F23" s="9">
        <v>4.1004</v>
      </c>
      <c r="G23" s="9">
        <v>2.003974</v>
      </c>
      <c r="H23" s="9"/>
      <c r="I23" s="9"/>
      <c r="J23" s="9"/>
      <c r="K23" s="9"/>
      <c r="L23" s="9">
        <f t="shared" ref="L23:L25" si="0">IF(F23&gt;0,F23-H23+G23,E23-H23+G23)</f>
        <v>6.104374</v>
      </c>
      <c r="M23" s="9"/>
      <c r="N23" s="9">
        <f>G23</f>
        <v>2.003974</v>
      </c>
      <c r="O23" s="9"/>
      <c r="P23" s="9"/>
      <c r="Q23" s="9"/>
    </row>
    <row r="24" s="1" customFormat="1" customHeight="1" spans="1:17">
      <c r="A24" s="18"/>
      <c r="B24" s="19"/>
      <c r="C24" s="7" t="s">
        <v>93</v>
      </c>
      <c r="D24" s="7"/>
      <c r="E24" s="21"/>
      <c r="F24" s="9">
        <v>23.85</v>
      </c>
      <c r="G24" s="9">
        <v>20.502</v>
      </c>
      <c r="H24" s="9"/>
      <c r="I24" s="9"/>
      <c r="J24" s="9"/>
      <c r="K24" s="9"/>
      <c r="L24" s="9">
        <f t="shared" si="0"/>
        <v>44.352</v>
      </c>
      <c r="M24" s="9"/>
      <c r="N24" s="9">
        <f>G24</f>
        <v>20.502</v>
      </c>
      <c r="O24" s="9"/>
      <c r="P24" s="9"/>
      <c r="Q24" s="9"/>
    </row>
    <row r="25" s="1" customFormat="1" customHeight="1" spans="1:17">
      <c r="A25" s="18"/>
      <c r="B25" s="19"/>
      <c r="C25" s="7" t="s">
        <v>94</v>
      </c>
      <c r="D25" s="7"/>
      <c r="E25" s="22"/>
      <c r="F25" s="9">
        <v>2.15</v>
      </c>
      <c r="G25" s="9">
        <v>1.845</v>
      </c>
      <c r="H25" s="9"/>
      <c r="I25" s="9"/>
      <c r="J25" s="9"/>
      <c r="K25" s="9"/>
      <c r="L25" s="9">
        <f t="shared" si="0"/>
        <v>3.995</v>
      </c>
      <c r="M25" s="9"/>
      <c r="N25" s="9">
        <f>G25</f>
        <v>1.845</v>
      </c>
      <c r="O25" s="9"/>
      <c r="P25" s="9"/>
      <c r="Q25" s="9"/>
    </row>
    <row r="26" s="1" customFormat="1" customHeight="1" spans="1:17">
      <c r="A26" s="18"/>
      <c r="B26" s="19"/>
      <c r="C26" s="7" t="s">
        <v>95</v>
      </c>
      <c r="D26" s="7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</row>
    <row r="27" s="1" customFormat="1" customHeight="1" spans="1:17">
      <c r="A27" s="18"/>
      <c r="B27" s="19"/>
      <c r="C27" s="7" t="s">
        <v>96</v>
      </c>
      <c r="D27" s="7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</row>
    <row r="28" s="1" customFormat="1" customHeight="1" spans="1:17">
      <c r="A28" s="18"/>
      <c r="B28" s="19"/>
      <c r="C28" s="7" t="s">
        <v>97</v>
      </c>
      <c r="D28" s="7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</row>
    <row r="29" s="1" customFormat="1" customHeight="1" spans="1:17">
      <c r="A29" s="18"/>
      <c r="B29" s="19"/>
      <c r="C29" s="7" t="s">
        <v>98</v>
      </c>
      <c r="D29" s="7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</row>
    <row r="30" s="1" customFormat="1" customHeight="1" spans="1:17">
      <c r="A30" s="18"/>
      <c r="B30" s="19"/>
      <c r="C30" s="7" t="s">
        <v>99</v>
      </c>
      <c r="D30" s="7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</row>
    <row r="31" s="1" customFormat="1" customHeight="1" spans="1:17">
      <c r="A31" s="18"/>
      <c r="B31" s="19"/>
      <c r="C31" s="7" t="s">
        <v>100</v>
      </c>
      <c r="D31" s="7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</row>
    <row r="32" s="1" customFormat="1" customHeight="1" spans="1:17">
      <c r="A32" s="18"/>
      <c r="B32" s="19"/>
      <c r="C32" s="7" t="s">
        <v>101</v>
      </c>
      <c r="D32" s="7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</row>
    <row r="33" s="1" customFormat="1" customHeight="1" spans="1:17">
      <c r="A33" s="18"/>
      <c r="B33" s="19"/>
      <c r="C33" s="7" t="s">
        <v>102</v>
      </c>
      <c r="D33" s="7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</row>
    <row r="34" s="1" customFormat="1" customHeight="1" spans="1:17">
      <c r="A34" s="18"/>
      <c r="B34" s="19" t="s">
        <v>103</v>
      </c>
      <c r="C34" s="7" t="s">
        <v>104</v>
      </c>
      <c r="D34" s="7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</row>
    <row r="35" s="1" customFormat="1" customHeight="1" spans="1:17">
      <c r="A35" s="18"/>
      <c r="B35" s="19"/>
      <c r="C35" s="7" t="s">
        <v>105</v>
      </c>
      <c r="D35" s="7"/>
      <c r="E35" s="9"/>
      <c r="F35" s="9">
        <v>2.29</v>
      </c>
      <c r="G35" s="9">
        <v>0</v>
      </c>
      <c r="H35" s="9"/>
      <c r="I35" s="9"/>
      <c r="J35" s="9"/>
      <c r="K35" s="9"/>
      <c r="L35" s="9">
        <f>IF(F35&gt;0,F35-H35+G35,E35-H35+G35)</f>
        <v>2.29</v>
      </c>
      <c r="M35" s="9"/>
      <c r="N35" s="9">
        <f>G35-H35-J35</f>
        <v>0</v>
      </c>
      <c r="O35" s="9"/>
      <c r="P35" s="9"/>
      <c r="Q35" s="9"/>
    </row>
    <row r="36" s="1" customFormat="1" customHeight="1" spans="1:17">
      <c r="A36" s="18"/>
      <c r="B36" s="19"/>
      <c r="C36" s="7" t="s">
        <v>106</v>
      </c>
      <c r="D36" s="7"/>
      <c r="E36" s="9"/>
      <c r="F36" s="9">
        <v>16.23</v>
      </c>
      <c r="G36" s="9">
        <v>0</v>
      </c>
      <c r="H36" s="9"/>
      <c r="I36" s="9"/>
      <c r="J36" s="9"/>
      <c r="K36" s="9"/>
      <c r="L36" s="9">
        <f>IF(F36&gt;0,F36-H36+G36,E36-H36+G36)</f>
        <v>16.23</v>
      </c>
      <c r="M36" s="9"/>
      <c r="N36" s="9">
        <f>G36-H36-J36</f>
        <v>0</v>
      </c>
      <c r="O36" s="9"/>
      <c r="P36" s="9"/>
      <c r="Q36" s="9"/>
    </row>
    <row r="37" s="1" customFormat="1" customHeight="1" spans="1:17">
      <c r="A37" s="18"/>
      <c r="B37" s="19"/>
      <c r="C37" s="7" t="s">
        <v>107</v>
      </c>
      <c r="D37" s="7"/>
      <c r="E37" s="9"/>
      <c r="F37" s="9">
        <v>5.4</v>
      </c>
      <c r="G37" s="9">
        <v>0</v>
      </c>
      <c r="H37" s="9"/>
      <c r="I37" s="9"/>
      <c r="J37" s="9"/>
      <c r="K37" s="9"/>
      <c r="L37" s="9">
        <f>IF(F37&gt;0,F37-H37+G37,E37-H37+G37)</f>
        <v>5.4</v>
      </c>
      <c r="M37" s="9"/>
      <c r="N37" s="9">
        <f>G37-H37-J37</f>
        <v>0</v>
      </c>
      <c r="O37" s="9"/>
      <c r="P37" s="9"/>
      <c r="Q37" s="9"/>
    </row>
    <row r="38" s="1" customFormat="1" customHeight="1" spans="1:17">
      <c r="A38" s="18"/>
      <c r="B38" s="19"/>
      <c r="C38" s="7" t="s">
        <v>108</v>
      </c>
      <c r="D38" s="7"/>
      <c r="E38" s="9"/>
      <c r="F38" s="9">
        <v>1.5836</v>
      </c>
      <c r="G38" s="23">
        <v>3.041</v>
      </c>
      <c r="H38" s="23"/>
      <c r="I38" s="23"/>
      <c r="J38" s="23"/>
      <c r="K38" s="23"/>
      <c r="L38" s="23">
        <f>IF(F38&gt;0,F38-H38+G38,E38-H38+G38)</f>
        <v>4.6246</v>
      </c>
      <c r="M38" s="23"/>
      <c r="N38" s="23">
        <f>G38-H38-J38</f>
        <v>3.041</v>
      </c>
      <c r="O38" s="23"/>
      <c r="P38" s="9"/>
      <c r="Q38" s="9"/>
    </row>
    <row r="39" s="1" customFormat="1" customHeight="1" spans="1:17">
      <c r="A39" s="18"/>
      <c r="B39" s="19"/>
      <c r="C39" s="7" t="s">
        <v>97</v>
      </c>
      <c r="D39" s="7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</row>
    <row r="40" s="1" customFormat="1" customHeight="1" spans="1:17">
      <c r="A40" s="18"/>
      <c r="B40" s="19"/>
      <c r="C40" s="7" t="s">
        <v>98</v>
      </c>
      <c r="D40" s="7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</row>
    <row r="41" s="1" customFormat="1" customHeight="1" spans="1:17">
      <c r="A41" s="18"/>
      <c r="B41" s="19"/>
      <c r="C41" s="7" t="s">
        <v>99</v>
      </c>
      <c r="D41" s="7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</row>
    <row r="42" s="1" customFormat="1" customHeight="1" spans="1:17">
      <c r="A42" s="18"/>
      <c r="B42" s="19"/>
      <c r="C42" s="7" t="s">
        <v>100</v>
      </c>
      <c r="D42" s="7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</row>
    <row r="43" s="1" customFormat="1" customHeight="1" spans="1:17">
      <c r="A43" s="18"/>
      <c r="B43" s="19"/>
      <c r="C43" s="7" t="s">
        <v>101</v>
      </c>
      <c r="D43" s="7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</row>
    <row r="44" s="1" customFormat="1" customHeight="1" spans="1:17">
      <c r="A44" s="18"/>
      <c r="B44" s="19"/>
      <c r="C44" s="7" t="s">
        <v>102</v>
      </c>
      <c r="D44" s="7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</row>
    <row r="45" s="1" customFormat="1" customHeight="1" spans="1:17">
      <c r="A45" s="6" t="s">
        <v>109</v>
      </c>
      <c r="B45" s="6"/>
      <c r="C45" s="24" t="s">
        <v>110</v>
      </c>
      <c r="D45" s="25"/>
      <c r="E45" s="25"/>
      <c r="F45" s="7" t="s">
        <v>111</v>
      </c>
      <c r="G45" s="7"/>
      <c r="H45" s="7" t="s">
        <v>112</v>
      </c>
      <c r="I45" s="14" t="s">
        <v>113</v>
      </c>
      <c r="J45" s="7" t="s">
        <v>114</v>
      </c>
      <c r="K45" s="7" t="s">
        <v>115</v>
      </c>
      <c r="L45" s="14" t="s">
        <v>116</v>
      </c>
      <c r="M45" s="7" t="s">
        <v>117</v>
      </c>
      <c r="N45" s="7"/>
      <c r="O45" s="7"/>
      <c r="P45" s="7"/>
      <c r="Q45" s="7"/>
    </row>
    <row r="46" s="1" customFormat="1" ht="10.5" customHeight="1" spans="1:17">
      <c r="A46" s="6"/>
      <c r="B46" s="6"/>
      <c r="C46" s="25"/>
      <c r="D46" s="25"/>
      <c r="E46" s="25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</row>
    <row r="47" s="1" customFormat="1" ht="19.5" customHeight="1" spans="1:17">
      <c r="A47" s="6"/>
      <c r="B47" s="6"/>
      <c r="C47" s="7" t="s">
        <v>118</v>
      </c>
      <c r="D47" s="7"/>
      <c r="E47" s="7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</row>
    <row r="48" s="1" customFormat="1" ht="23.25" customHeight="1" spans="1:17">
      <c r="A48" s="6"/>
      <c r="B48" s="6"/>
      <c r="C48" s="7" t="s">
        <v>119</v>
      </c>
      <c r="D48" s="7"/>
      <c r="E48" s="7"/>
      <c r="F48" s="9"/>
      <c r="G48" s="9"/>
      <c r="H48" s="9"/>
      <c r="I48" s="9"/>
      <c r="J48" s="39"/>
      <c r="K48" s="9"/>
      <c r="L48" s="9"/>
      <c r="M48" s="9"/>
      <c r="N48" s="9"/>
      <c r="O48" s="9"/>
      <c r="P48" s="9"/>
      <c r="Q48" s="9"/>
    </row>
    <row r="49" s="1" customFormat="1" ht="26.25" customHeight="1" spans="1:17">
      <c r="A49" s="6"/>
      <c r="B49" s="6"/>
      <c r="C49" s="7" t="s">
        <v>120</v>
      </c>
      <c r="D49" s="7"/>
      <c r="E49" s="7"/>
      <c r="F49" s="9"/>
      <c r="G49" s="9"/>
      <c r="H49" s="9"/>
      <c r="I49" s="9"/>
      <c r="J49" s="39"/>
      <c r="K49" s="9"/>
      <c r="L49" s="9"/>
      <c r="M49" s="9"/>
      <c r="N49" s="9"/>
      <c r="O49" s="9"/>
      <c r="P49" s="9"/>
      <c r="Q49" s="9"/>
    </row>
    <row r="50" s="1" customFormat="1" ht="26.25" customHeight="1" spans="1:17">
      <c r="A50" s="6"/>
      <c r="B50" s="6"/>
      <c r="C50" s="7" t="s">
        <v>121</v>
      </c>
      <c r="D50" s="7"/>
      <c r="E50" s="7"/>
      <c r="F50" s="9"/>
      <c r="G50" s="9"/>
      <c r="H50" s="9"/>
      <c r="I50" s="9"/>
      <c r="J50" s="39"/>
      <c r="K50" s="9"/>
      <c r="L50" s="9"/>
      <c r="M50" s="9"/>
      <c r="N50" s="9"/>
      <c r="O50" s="9"/>
      <c r="P50" s="9"/>
      <c r="Q50" s="9"/>
    </row>
    <row r="51" s="1" customFormat="1" ht="21.75" customHeight="1" spans="1:17">
      <c r="A51" s="6"/>
      <c r="B51" s="6"/>
      <c r="C51" s="7" t="s">
        <v>122</v>
      </c>
      <c r="D51" s="7"/>
      <c r="E51" s="7"/>
      <c r="F51" s="9"/>
      <c r="G51" s="9"/>
      <c r="H51" s="9"/>
      <c r="I51" s="9"/>
      <c r="J51" s="39"/>
      <c r="K51" s="9"/>
      <c r="L51" s="9"/>
      <c r="M51" s="9"/>
      <c r="N51" s="9"/>
      <c r="O51" s="9"/>
      <c r="P51" s="9"/>
      <c r="Q51" s="9"/>
    </row>
    <row r="52" s="1" customFormat="1" customHeight="1" spans="1:17">
      <c r="A52" s="6"/>
      <c r="B52" s="6"/>
      <c r="C52" s="7" t="s">
        <v>123</v>
      </c>
      <c r="D52" s="7"/>
      <c r="E52" s="7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</row>
    <row r="53" s="1" customFormat="1" customHeight="1" spans="1:17">
      <c r="A53" s="6" t="s">
        <v>124</v>
      </c>
      <c r="B53" s="6"/>
      <c r="C53" s="7" t="s">
        <v>125</v>
      </c>
      <c r="D53" s="7"/>
      <c r="E53" s="7"/>
      <c r="F53" s="7"/>
      <c r="G53" s="7"/>
      <c r="H53" s="7"/>
      <c r="I53" s="7"/>
      <c r="J53" s="7"/>
      <c r="K53" s="7"/>
      <c r="L53" s="7"/>
      <c r="M53" s="7" t="s">
        <v>126</v>
      </c>
      <c r="N53" s="7"/>
      <c r="O53" s="7"/>
      <c r="P53" s="7"/>
      <c r="Q53" s="7"/>
    </row>
    <row r="54" s="1" customFormat="1" customHeight="1" spans="1:17">
      <c r="A54" s="6"/>
      <c r="B54" s="6"/>
      <c r="C54" s="26" t="s">
        <v>127</v>
      </c>
      <c r="D54" s="26" t="s">
        <v>111</v>
      </c>
      <c r="E54" s="26"/>
      <c r="F54" s="26" t="s">
        <v>128</v>
      </c>
      <c r="G54" s="26"/>
      <c r="H54" s="26" t="s">
        <v>129</v>
      </c>
      <c r="I54" s="26"/>
      <c r="J54" s="26" t="s">
        <v>130</v>
      </c>
      <c r="K54" s="26"/>
      <c r="L54" s="26" t="s">
        <v>127</v>
      </c>
      <c r="M54" s="26" t="s">
        <v>111</v>
      </c>
      <c r="N54" s="26" t="s">
        <v>131</v>
      </c>
      <c r="O54" s="7" t="s">
        <v>132</v>
      </c>
      <c r="P54" s="7" t="s">
        <v>128</v>
      </c>
      <c r="Q54" s="7" t="s">
        <v>129</v>
      </c>
    </row>
    <row r="55" s="1" customFormat="1" customHeight="1" spans="1:17">
      <c r="A55" s="6"/>
      <c r="B55" s="6"/>
      <c r="C55" s="27">
        <v>1</v>
      </c>
      <c r="D55" s="28" t="s">
        <v>133</v>
      </c>
      <c r="E55" s="28"/>
      <c r="F55" s="29">
        <v>0.0228</v>
      </c>
      <c r="G55" s="29"/>
      <c r="H55" s="27" t="s">
        <v>134</v>
      </c>
      <c r="I55" s="27"/>
      <c r="J55" s="49"/>
      <c r="K55" s="49"/>
      <c r="L55" s="27"/>
      <c r="M55" s="27"/>
      <c r="N55" s="49"/>
      <c r="O55" s="17"/>
      <c r="P55" s="9"/>
      <c r="Q55" s="9"/>
    </row>
    <row r="56" s="1" customFormat="1" customHeight="1" spans="1:17">
      <c r="A56" s="6"/>
      <c r="B56" s="6"/>
      <c r="C56" s="27">
        <v>2</v>
      </c>
      <c r="D56" s="28" t="s">
        <v>135</v>
      </c>
      <c r="E56" s="28"/>
      <c r="F56" s="29">
        <v>0.0532</v>
      </c>
      <c r="G56" s="29"/>
      <c r="H56" s="27" t="s">
        <v>134</v>
      </c>
      <c r="I56" s="27"/>
      <c r="J56" s="49"/>
      <c r="K56" s="49"/>
      <c r="L56" s="27"/>
      <c r="M56" s="27"/>
      <c r="N56" s="49"/>
      <c r="O56" s="17"/>
      <c r="P56" s="9"/>
      <c r="Q56" s="9"/>
    </row>
    <row r="57" s="1" customFormat="1" customHeight="1" spans="1:17">
      <c r="A57" s="6"/>
      <c r="B57" s="6"/>
      <c r="C57" s="27">
        <v>3</v>
      </c>
      <c r="D57" s="28" t="s">
        <v>136</v>
      </c>
      <c r="E57" s="28"/>
      <c r="F57" s="29">
        <v>0.04643629</v>
      </c>
      <c r="G57" s="29"/>
      <c r="H57" s="27" t="s">
        <v>134</v>
      </c>
      <c r="I57" s="27"/>
      <c r="J57" s="49"/>
      <c r="K57" s="49"/>
      <c r="L57" s="27"/>
      <c r="M57" s="27"/>
      <c r="N57" s="49"/>
      <c r="O57" s="17"/>
      <c r="P57" s="9"/>
      <c r="Q57" s="9"/>
    </row>
    <row r="58" s="1" customFormat="1" customHeight="1" spans="1:17">
      <c r="A58" s="6"/>
      <c r="B58" s="6"/>
      <c r="C58" s="27">
        <v>4</v>
      </c>
      <c r="D58" s="28" t="s">
        <v>137</v>
      </c>
      <c r="E58" s="28"/>
      <c r="F58" s="29">
        <v>0.0017346</v>
      </c>
      <c r="G58" s="29"/>
      <c r="H58" s="27" t="s">
        <v>134</v>
      </c>
      <c r="I58" s="27"/>
      <c r="J58" s="49"/>
      <c r="K58" s="49"/>
      <c r="L58" s="27"/>
      <c r="M58" s="27"/>
      <c r="N58" s="49"/>
      <c r="O58" s="17"/>
      <c r="P58" s="9"/>
      <c r="Q58" s="9"/>
    </row>
    <row r="59" s="1" customFormat="1" customHeight="1" spans="1:17">
      <c r="A59" s="6"/>
      <c r="B59" s="6"/>
      <c r="C59" s="27">
        <v>5</v>
      </c>
      <c r="D59" s="30" t="s">
        <v>138</v>
      </c>
      <c r="E59" s="30"/>
      <c r="F59" s="29">
        <v>0.024336</v>
      </c>
      <c r="G59" s="29"/>
      <c r="H59" s="27" t="s">
        <v>134</v>
      </c>
      <c r="I59" s="27"/>
      <c r="J59" s="49"/>
      <c r="K59" s="49"/>
      <c r="L59" s="27"/>
      <c r="M59" s="27"/>
      <c r="N59" s="49"/>
      <c r="O59" s="17"/>
      <c r="P59" s="9"/>
      <c r="Q59" s="9"/>
    </row>
    <row r="60" s="1" customFormat="1" customHeight="1" spans="1:17">
      <c r="A60" s="6"/>
      <c r="B60" s="6"/>
      <c r="C60" s="27">
        <v>6</v>
      </c>
      <c r="D60" s="30" t="s">
        <v>139</v>
      </c>
      <c r="E60" s="30"/>
      <c r="F60" s="29">
        <v>0.0185055</v>
      </c>
      <c r="G60" s="29"/>
      <c r="H60" s="27" t="s">
        <v>134</v>
      </c>
      <c r="I60" s="27"/>
      <c r="J60" s="49"/>
      <c r="K60" s="49"/>
      <c r="L60" s="27"/>
      <c r="M60" s="27"/>
      <c r="N60" s="49"/>
      <c r="O60" s="17"/>
      <c r="P60" s="9"/>
      <c r="Q60" s="9"/>
    </row>
    <row r="61" s="1" customFormat="1" customHeight="1" spans="1:17">
      <c r="A61" s="6"/>
      <c r="B61" s="6"/>
      <c r="C61" s="27">
        <v>7</v>
      </c>
      <c r="D61" s="28" t="s">
        <v>140</v>
      </c>
      <c r="E61" s="28"/>
      <c r="F61" s="29">
        <v>0.01014</v>
      </c>
      <c r="G61" s="29"/>
      <c r="H61" s="27" t="s">
        <v>134</v>
      </c>
      <c r="I61" s="27"/>
      <c r="J61" s="49"/>
      <c r="K61" s="49"/>
      <c r="L61" s="27"/>
      <c r="M61" s="27"/>
      <c r="N61" s="49"/>
      <c r="O61" s="17"/>
      <c r="P61" s="9"/>
      <c r="Q61" s="9"/>
    </row>
    <row r="62" s="1" customFormat="1" customHeight="1" spans="1:17">
      <c r="A62" s="6"/>
      <c r="B62" s="6"/>
      <c r="C62" s="27">
        <v>8</v>
      </c>
      <c r="D62" s="28" t="s">
        <v>141</v>
      </c>
      <c r="E62" s="28"/>
      <c r="F62" s="29">
        <v>0.1063998</v>
      </c>
      <c r="G62" s="29"/>
      <c r="H62" s="27" t="s">
        <v>134</v>
      </c>
      <c r="I62" s="27"/>
      <c r="J62" s="49"/>
      <c r="K62" s="49"/>
      <c r="L62" s="27"/>
      <c r="M62" s="27"/>
      <c r="N62" s="49"/>
      <c r="O62" s="17"/>
      <c r="P62" s="9"/>
      <c r="Q62" s="9"/>
    </row>
    <row r="63" s="1" customFormat="1" customHeight="1" spans="1:17">
      <c r="A63" s="6"/>
      <c r="B63" s="6"/>
      <c r="C63" s="27">
        <v>9</v>
      </c>
      <c r="D63" s="31" t="s">
        <v>142</v>
      </c>
      <c r="E63" s="31"/>
      <c r="F63" s="29">
        <v>0.0005712</v>
      </c>
      <c r="G63" s="29"/>
      <c r="H63" s="27" t="s">
        <v>134</v>
      </c>
      <c r="I63" s="27"/>
      <c r="J63" s="49"/>
      <c r="K63" s="49"/>
      <c r="L63" s="27"/>
      <c r="M63" s="27"/>
      <c r="N63" s="49"/>
      <c r="O63" s="17"/>
      <c r="P63" s="9"/>
      <c r="Q63" s="9"/>
    </row>
    <row r="64" s="1" customFormat="1" customHeight="1" spans="1:17">
      <c r="A64" s="6"/>
      <c r="B64" s="6"/>
      <c r="C64" s="27">
        <v>10</v>
      </c>
      <c r="D64" s="31" t="s">
        <v>143</v>
      </c>
      <c r="E64" s="31"/>
      <c r="F64" s="29">
        <v>0.0038445</v>
      </c>
      <c r="G64" s="29"/>
      <c r="H64" s="27" t="s">
        <v>134</v>
      </c>
      <c r="I64" s="27"/>
      <c r="J64" s="49"/>
      <c r="K64" s="49"/>
      <c r="L64" s="27"/>
      <c r="M64" s="27"/>
      <c r="N64" s="49"/>
      <c r="O64" s="17"/>
      <c r="P64" s="9"/>
      <c r="Q64" s="9"/>
    </row>
    <row r="65" s="1" customFormat="1" customHeight="1" spans="1:17">
      <c r="A65" s="6"/>
      <c r="B65" s="6"/>
      <c r="C65" s="27">
        <v>11</v>
      </c>
      <c r="D65" s="28" t="s">
        <v>144</v>
      </c>
      <c r="E65" s="28"/>
      <c r="F65" s="29">
        <v>0.0010665</v>
      </c>
      <c r="G65" s="29"/>
      <c r="H65" s="27" t="s">
        <v>134</v>
      </c>
      <c r="I65" s="27"/>
      <c r="J65" s="49"/>
      <c r="K65" s="49"/>
      <c r="L65" s="27"/>
      <c r="M65" s="27"/>
      <c r="N65" s="49"/>
      <c r="O65" s="17"/>
      <c r="P65" s="9"/>
      <c r="Q65" s="9"/>
    </row>
    <row r="66" s="1" customFormat="1" customHeight="1" spans="1:17">
      <c r="A66" s="6"/>
      <c r="B66" s="6"/>
      <c r="C66" s="27">
        <v>12</v>
      </c>
      <c r="D66" s="28" t="s">
        <v>145</v>
      </c>
      <c r="E66" s="28"/>
      <c r="F66" s="29">
        <v>0.0451764</v>
      </c>
      <c r="G66" s="29"/>
      <c r="H66" s="27" t="s">
        <v>134</v>
      </c>
      <c r="I66" s="27"/>
      <c r="J66" s="49"/>
      <c r="K66" s="49"/>
      <c r="L66" s="27"/>
      <c r="M66" s="27"/>
      <c r="N66" s="49"/>
      <c r="O66" s="17"/>
      <c r="P66" s="9"/>
      <c r="Q66" s="9"/>
    </row>
    <row r="67" s="1" customFormat="1" customHeight="1" spans="1:17">
      <c r="A67" s="6"/>
      <c r="B67" s="6"/>
      <c r="C67" s="27">
        <v>13</v>
      </c>
      <c r="D67" s="28" t="s">
        <v>146</v>
      </c>
      <c r="E67" s="28"/>
      <c r="F67" s="29">
        <v>0.021248928</v>
      </c>
      <c r="G67" s="29"/>
      <c r="H67" s="27" t="s">
        <v>134</v>
      </c>
      <c r="I67" s="27"/>
      <c r="J67" s="49"/>
      <c r="K67" s="49"/>
      <c r="L67" s="27"/>
      <c r="M67" s="27"/>
      <c r="N67" s="49"/>
      <c r="O67" s="17"/>
      <c r="P67" s="9"/>
      <c r="Q67" s="9"/>
    </row>
    <row r="68" s="1" customFormat="1" customHeight="1" spans="1:17">
      <c r="A68" s="6"/>
      <c r="B68" s="6"/>
      <c r="C68" s="27">
        <v>14</v>
      </c>
      <c r="D68" s="28" t="s">
        <v>147</v>
      </c>
      <c r="E68" s="28"/>
      <c r="F68" s="29">
        <v>0.0211464</v>
      </c>
      <c r="G68" s="29"/>
      <c r="H68" s="27" t="s">
        <v>134</v>
      </c>
      <c r="I68" s="27"/>
      <c r="J68" s="49"/>
      <c r="K68" s="49"/>
      <c r="L68" s="27"/>
      <c r="M68" s="27"/>
      <c r="N68" s="49"/>
      <c r="O68" s="17"/>
      <c r="P68" s="9"/>
      <c r="Q68" s="9"/>
    </row>
    <row r="69" s="1" customFormat="1" customHeight="1" spans="1:17">
      <c r="A69" s="6"/>
      <c r="B69" s="6"/>
      <c r="C69" s="27">
        <v>15</v>
      </c>
      <c r="D69" s="28" t="s">
        <v>148</v>
      </c>
      <c r="E69" s="28"/>
      <c r="F69" s="29">
        <v>0.00739</v>
      </c>
      <c r="G69" s="29"/>
      <c r="H69" s="27" t="s">
        <v>134</v>
      </c>
      <c r="I69" s="27"/>
      <c r="J69" s="49"/>
      <c r="K69" s="49"/>
      <c r="L69" s="27"/>
      <c r="M69" s="27"/>
      <c r="N69" s="49"/>
      <c r="O69" s="17"/>
      <c r="P69" s="9"/>
      <c r="Q69" s="9"/>
    </row>
    <row r="70" s="1" customFormat="1" customHeight="1" spans="1:17">
      <c r="A70" s="6"/>
      <c r="B70" s="6"/>
      <c r="C70" s="27">
        <v>16</v>
      </c>
      <c r="D70" s="28" t="s">
        <v>149</v>
      </c>
      <c r="E70" s="28"/>
      <c r="F70" s="29">
        <v>0.2609175</v>
      </c>
      <c r="G70" s="29"/>
      <c r="H70" s="27" t="s">
        <v>134</v>
      </c>
      <c r="I70" s="27"/>
      <c r="J70" s="49"/>
      <c r="K70" s="49"/>
      <c r="L70" s="27"/>
      <c r="M70" s="27"/>
      <c r="N70" s="49"/>
      <c r="O70" s="17"/>
      <c r="P70" s="9"/>
      <c r="Q70" s="9"/>
    </row>
    <row r="71" s="1" customFormat="1" customHeight="1" spans="1:17">
      <c r="A71" s="6"/>
      <c r="B71" s="6"/>
      <c r="C71" s="27">
        <v>17</v>
      </c>
      <c r="D71" s="28" t="s">
        <v>150</v>
      </c>
      <c r="E71" s="28"/>
      <c r="F71" s="29">
        <v>0.019794941</v>
      </c>
      <c r="G71" s="29"/>
      <c r="H71" s="27" t="s">
        <v>134</v>
      </c>
      <c r="I71" s="27"/>
      <c r="J71" s="49"/>
      <c r="K71" s="49"/>
      <c r="L71" s="27"/>
      <c r="M71" s="27"/>
      <c r="N71" s="49"/>
      <c r="O71" s="17"/>
      <c r="P71" s="9"/>
      <c r="Q71" s="9"/>
    </row>
    <row r="72" s="1" customFormat="1" customHeight="1" spans="1:17">
      <c r="A72" s="6"/>
      <c r="B72" s="6"/>
      <c r="C72" s="27">
        <v>18</v>
      </c>
      <c r="D72" s="28" t="s">
        <v>151</v>
      </c>
      <c r="E72" s="28"/>
      <c r="F72" s="29">
        <v>0.0313101</v>
      </c>
      <c r="G72" s="29"/>
      <c r="H72" s="27" t="s">
        <v>134</v>
      </c>
      <c r="I72" s="27"/>
      <c r="J72" s="49"/>
      <c r="K72" s="49"/>
      <c r="L72" s="27"/>
      <c r="M72" s="27"/>
      <c r="N72" s="49"/>
      <c r="O72" s="17"/>
      <c r="P72" s="9"/>
      <c r="Q72" s="9"/>
    </row>
    <row r="73" s="1" customFormat="1" customHeight="1" spans="1:17">
      <c r="A73" s="6"/>
      <c r="B73" s="6"/>
      <c r="C73" s="27">
        <v>19</v>
      </c>
      <c r="D73" s="28" t="s">
        <v>152</v>
      </c>
      <c r="E73" s="28"/>
      <c r="F73" s="29">
        <v>0.0318594</v>
      </c>
      <c r="G73" s="29"/>
      <c r="H73" s="27" t="s">
        <v>134</v>
      </c>
      <c r="I73" s="27"/>
      <c r="J73" s="49"/>
      <c r="K73" s="49"/>
      <c r="L73" s="27"/>
      <c r="M73" s="27"/>
      <c r="N73" s="49"/>
      <c r="O73" s="17"/>
      <c r="P73" s="9"/>
      <c r="Q73" s="9"/>
    </row>
    <row r="74" s="1" customFormat="1" customHeight="1" spans="1:17">
      <c r="A74" s="6"/>
      <c r="B74" s="6"/>
      <c r="C74" s="27">
        <v>20</v>
      </c>
      <c r="D74" s="28" t="s">
        <v>153</v>
      </c>
      <c r="E74" s="28"/>
      <c r="F74" s="29">
        <v>0.10276</v>
      </c>
      <c r="G74" s="29"/>
      <c r="H74" s="27" t="s">
        <v>134</v>
      </c>
      <c r="I74" s="27"/>
      <c r="J74" s="49"/>
      <c r="K74" s="49"/>
      <c r="L74" s="27"/>
      <c r="M74" s="27"/>
      <c r="N74" s="49"/>
      <c r="O74" s="17"/>
      <c r="P74" s="9"/>
      <c r="Q74" s="9"/>
    </row>
    <row r="75" s="1" customFormat="1" customHeight="1" spans="1:17">
      <c r="A75" s="6"/>
      <c r="B75" s="6"/>
      <c r="C75" s="27">
        <v>21</v>
      </c>
      <c r="D75" s="28" t="s">
        <v>154</v>
      </c>
      <c r="E75" s="28"/>
      <c r="F75" s="29">
        <v>0.0842265</v>
      </c>
      <c r="G75" s="29"/>
      <c r="H75" s="27" t="s">
        <v>134</v>
      </c>
      <c r="I75" s="27"/>
      <c r="J75" s="49"/>
      <c r="K75" s="49"/>
      <c r="L75" s="27"/>
      <c r="M75" s="27"/>
      <c r="N75" s="49"/>
      <c r="O75" s="17"/>
      <c r="P75" s="9"/>
      <c r="Q75" s="9"/>
    </row>
    <row r="76" s="1" customFormat="1" customHeight="1" spans="1:17">
      <c r="A76" s="6"/>
      <c r="B76" s="6"/>
      <c r="C76" s="27">
        <v>22</v>
      </c>
      <c r="D76" s="28" t="s">
        <v>155</v>
      </c>
      <c r="E76" s="28"/>
      <c r="F76" s="29">
        <v>0.00486</v>
      </c>
      <c r="G76" s="29"/>
      <c r="H76" s="27" t="s">
        <v>134</v>
      </c>
      <c r="I76" s="27"/>
      <c r="J76" s="49"/>
      <c r="K76" s="49"/>
      <c r="L76" s="27"/>
      <c r="M76" s="27"/>
      <c r="N76" s="49"/>
      <c r="O76" s="17"/>
      <c r="P76" s="9"/>
      <c r="Q76" s="9"/>
    </row>
    <row r="77" s="1" customFormat="1" customHeight="1" spans="1:17">
      <c r="A77" s="6"/>
      <c r="B77" s="6"/>
      <c r="C77" s="27">
        <v>23</v>
      </c>
      <c r="D77" s="28" t="s">
        <v>156</v>
      </c>
      <c r="E77" s="28"/>
      <c r="F77" s="29">
        <v>0.01352</v>
      </c>
      <c r="G77" s="29"/>
      <c r="H77" s="27" t="s">
        <v>134</v>
      </c>
      <c r="I77" s="27"/>
      <c r="J77" s="49"/>
      <c r="K77" s="49"/>
      <c r="L77" s="27"/>
      <c r="M77" s="27"/>
      <c r="N77" s="49"/>
      <c r="O77" s="17"/>
      <c r="P77" s="9"/>
      <c r="Q77" s="9"/>
    </row>
    <row r="78" s="1" customFormat="1" customHeight="1" spans="1:17">
      <c r="A78" s="6" t="s">
        <v>157</v>
      </c>
      <c r="B78" s="53" t="s">
        <v>158</v>
      </c>
      <c r="C78" s="14" t="s">
        <v>159</v>
      </c>
      <c r="D78" s="7" t="s">
        <v>160</v>
      </c>
      <c r="E78" s="14" t="s">
        <v>161</v>
      </c>
      <c r="F78" s="7" t="s">
        <v>162</v>
      </c>
      <c r="G78" s="7"/>
      <c r="H78" s="7"/>
      <c r="I78" s="7" t="s">
        <v>163</v>
      </c>
      <c r="J78" s="7"/>
      <c r="K78" s="7" t="s">
        <v>164</v>
      </c>
      <c r="L78" s="7"/>
      <c r="M78" s="7"/>
      <c r="N78" s="7"/>
      <c r="O78" s="7"/>
      <c r="P78" s="7"/>
      <c r="Q78" s="7"/>
    </row>
    <row r="79" s="1" customFormat="1" ht="29.25" customHeight="1" spans="1:17">
      <c r="A79" s="6"/>
      <c r="B79" s="54"/>
      <c r="C79" s="55"/>
      <c r="D79" s="26"/>
      <c r="E79" s="26"/>
      <c r="F79" s="26" t="s">
        <v>159</v>
      </c>
      <c r="G79" s="26" t="s">
        <v>111</v>
      </c>
      <c r="H79" s="55" t="s">
        <v>165</v>
      </c>
      <c r="I79" s="26" t="s">
        <v>159</v>
      </c>
      <c r="J79" s="26" t="s">
        <v>111</v>
      </c>
      <c r="K79" s="26" t="s">
        <v>166</v>
      </c>
      <c r="L79" s="55" t="s">
        <v>167</v>
      </c>
      <c r="M79" s="55" t="s">
        <v>168</v>
      </c>
      <c r="N79" s="55" t="s">
        <v>169</v>
      </c>
      <c r="O79" s="26" t="s">
        <v>170</v>
      </c>
      <c r="P79" s="26"/>
      <c r="Q79" s="26"/>
    </row>
    <row r="80" s="1" customFormat="1" customHeight="1" spans="1:18">
      <c r="A80" s="6"/>
      <c r="B80" s="54"/>
      <c r="C80" s="27">
        <v>1</v>
      </c>
      <c r="D80" s="56" t="s">
        <v>171</v>
      </c>
      <c r="E80" s="27">
        <v>37</v>
      </c>
      <c r="F80" s="57" t="s">
        <v>172</v>
      </c>
      <c r="G80" s="58" t="s">
        <v>173</v>
      </c>
      <c r="H80" s="27" t="s">
        <v>174</v>
      </c>
      <c r="I80" s="60" t="s">
        <v>175</v>
      </c>
      <c r="J80" s="58" t="s">
        <v>176</v>
      </c>
      <c r="K80" s="82" t="s">
        <v>177</v>
      </c>
      <c r="L80" s="83">
        <v>65.3</v>
      </c>
      <c r="M80" s="83">
        <v>0.348</v>
      </c>
      <c r="N80" s="83">
        <v>0.861</v>
      </c>
      <c r="O80" s="84" t="s">
        <v>178</v>
      </c>
      <c r="P80" s="85"/>
      <c r="Q80" s="106"/>
      <c r="R80" s="107"/>
    </row>
    <row r="81" s="1" customFormat="1" customHeight="1" spans="1:18">
      <c r="A81" s="6"/>
      <c r="B81" s="54"/>
      <c r="C81" s="27"/>
      <c r="D81" s="57"/>
      <c r="E81" s="27"/>
      <c r="F81" s="57"/>
      <c r="G81" s="59"/>
      <c r="H81" s="27" t="s">
        <v>174</v>
      </c>
      <c r="I81" s="64"/>
      <c r="J81" s="59"/>
      <c r="K81" s="82" t="s">
        <v>179</v>
      </c>
      <c r="L81" s="83">
        <v>65.3</v>
      </c>
      <c r="M81" s="83">
        <v>0.348</v>
      </c>
      <c r="N81" s="83">
        <v>0.861</v>
      </c>
      <c r="O81" s="86"/>
      <c r="P81" s="87"/>
      <c r="Q81" s="108"/>
      <c r="R81" s="107"/>
    </row>
    <row r="82" s="1" customFormat="1" ht="29" customHeight="1" spans="1:18">
      <c r="A82" s="6"/>
      <c r="B82" s="54"/>
      <c r="C82" s="27"/>
      <c r="D82" s="57"/>
      <c r="E82" s="27"/>
      <c r="F82" s="57"/>
      <c r="G82" s="59"/>
      <c r="H82" s="27">
        <v>99</v>
      </c>
      <c r="I82" s="64"/>
      <c r="J82" s="59"/>
      <c r="K82" s="82" t="s">
        <v>180</v>
      </c>
      <c r="L82" s="83">
        <v>0.1</v>
      </c>
      <c r="M82" s="83">
        <v>0.001</v>
      </c>
      <c r="N82" s="83">
        <v>0.004</v>
      </c>
      <c r="O82" s="86"/>
      <c r="P82" s="87"/>
      <c r="Q82" s="108"/>
      <c r="R82" s="107"/>
    </row>
    <row r="83" s="1" customFormat="1" ht="29" customHeight="1" spans="1:18">
      <c r="A83" s="6"/>
      <c r="B83" s="54"/>
      <c r="C83" s="27"/>
      <c r="D83" s="57"/>
      <c r="E83" s="27"/>
      <c r="F83" s="57"/>
      <c r="G83" s="59"/>
      <c r="H83" s="27">
        <v>90</v>
      </c>
      <c r="I83" s="64"/>
      <c r="J83" s="59"/>
      <c r="K83" s="88" t="s">
        <v>145</v>
      </c>
      <c r="L83" s="83">
        <v>21.7</v>
      </c>
      <c r="M83" s="83">
        <v>0.065</v>
      </c>
      <c r="N83" s="83">
        <v>0.104</v>
      </c>
      <c r="O83" s="89"/>
      <c r="P83" s="90"/>
      <c r="Q83" s="109"/>
      <c r="R83" s="107"/>
    </row>
    <row r="84" s="1" customFormat="1" ht="29" customHeight="1" spans="1:18">
      <c r="A84" s="6"/>
      <c r="B84" s="54"/>
      <c r="C84" s="27"/>
      <c r="D84" s="57"/>
      <c r="E84" s="27"/>
      <c r="F84" s="57"/>
      <c r="G84" s="59"/>
      <c r="H84" s="27">
        <v>98</v>
      </c>
      <c r="I84" s="64"/>
      <c r="J84" s="59"/>
      <c r="K84" s="88" t="s">
        <v>141</v>
      </c>
      <c r="L84" s="83">
        <v>6.7</v>
      </c>
      <c r="M84" s="83">
        <v>0.08</v>
      </c>
      <c r="N84" s="83">
        <v>0.339</v>
      </c>
      <c r="O84" s="84" t="s">
        <v>181</v>
      </c>
      <c r="P84" s="85"/>
      <c r="Q84" s="106"/>
      <c r="R84" s="107"/>
    </row>
    <row r="85" s="1" customFormat="1" ht="29" customHeight="1" spans="1:18">
      <c r="A85" s="6"/>
      <c r="B85" s="54"/>
      <c r="C85" s="27"/>
      <c r="D85" s="57"/>
      <c r="E85" s="27"/>
      <c r="F85" s="57"/>
      <c r="G85" s="59"/>
      <c r="H85" s="27">
        <v>90</v>
      </c>
      <c r="I85" s="67"/>
      <c r="J85" s="59"/>
      <c r="K85" s="88" t="s">
        <v>135</v>
      </c>
      <c r="L85" s="83">
        <v>16.9</v>
      </c>
      <c r="M85" s="83">
        <v>0.203</v>
      </c>
      <c r="N85" s="83">
        <v>0.418</v>
      </c>
      <c r="O85" s="89"/>
      <c r="P85" s="90"/>
      <c r="Q85" s="109"/>
      <c r="R85" s="107"/>
    </row>
    <row r="86" s="1" customFormat="1" ht="29" customHeight="1" spans="1:18">
      <c r="A86" s="6"/>
      <c r="B86" s="54"/>
      <c r="C86" s="60">
        <v>2</v>
      </c>
      <c r="D86" s="61" t="s">
        <v>171</v>
      </c>
      <c r="E86" s="60">
        <v>15</v>
      </c>
      <c r="F86" s="62" t="s">
        <v>182</v>
      </c>
      <c r="G86" s="63" t="s">
        <v>183</v>
      </c>
      <c r="H86" s="27">
        <v>98</v>
      </c>
      <c r="I86" s="64" t="s">
        <v>184</v>
      </c>
      <c r="J86" s="63" t="s">
        <v>183</v>
      </c>
      <c r="K86" s="83" t="s">
        <v>177</v>
      </c>
      <c r="L86" s="91">
        <v>3.1</v>
      </c>
      <c r="M86" s="91">
        <v>0.037</v>
      </c>
      <c r="N86" s="91">
        <v>0.2</v>
      </c>
      <c r="O86" s="92" t="s">
        <v>178</v>
      </c>
      <c r="P86" s="87"/>
      <c r="Q86" s="108"/>
      <c r="R86" s="107"/>
    </row>
    <row r="87" s="1" customFormat="1" ht="29" customHeight="1" spans="1:18">
      <c r="A87" s="6"/>
      <c r="B87" s="54"/>
      <c r="C87" s="64"/>
      <c r="D87" s="65"/>
      <c r="E87" s="64"/>
      <c r="F87" s="65"/>
      <c r="G87" s="66"/>
      <c r="H87" s="27">
        <v>98</v>
      </c>
      <c r="I87" s="64"/>
      <c r="J87" s="66"/>
      <c r="K87" s="83" t="s">
        <v>179</v>
      </c>
      <c r="L87" s="91">
        <v>3.1</v>
      </c>
      <c r="M87" s="91">
        <v>0.037</v>
      </c>
      <c r="N87" s="91">
        <v>0.2</v>
      </c>
      <c r="O87" s="86"/>
      <c r="P87" s="87"/>
      <c r="Q87" s="108"/>
      <c r="R87" s="107"/>
    </row>
    <row r="88" s="1" customFormat="1" ht="29" customHeight="1" spans="1:18">
      <c r="A88" s="6"/>
      <c r="B88" s="54"/>
      <c r="C88" s="64"/>
      <c r="D88" s="65"/>
      <c r="E88" s="64"/>
      <c r="F88" s="65"/>
      <c r="G88" s="66"/>
      <c r="H88" s="27">
        <v>99.5</v>
      </c>
      <c r="I88" s="64"/>
      <c r="J88" s="66"/>
      <c r="K88" s="93" t="s">
        <v>185</v>
      </c>
      <c r="L88" s="91">
        <v>15.3</v>
      </c>
      <c r="M88" s="91">
        <v>0.046</v>
      </c>
      <c r="N88" s="91">
        <v>0.192</v>
      </c>
      <c r="O88" s="89"/>
      <c r="P88" s="90"/>
      <c r="Q88" s="109"/>
      <c r="R88" s="107"/>
    </row>
    <row r="89" s="1" customFormat="1" ht="29" customHeight="1" spans="1:18">
      <c r="A89" s="6"/>
      <c r="B89" s="54"/>
      <c r="C89" s="67"/>
      <c r="D89" s="68"/>
      <c r="E89" s="67"/>
      <c r="F89" s="68"/>
      <c r="G89" s="69"/>
      <c r="H89" s="27">
        <v>98</v>
      </c>
      <c r="I89" s="64"/>
      <c r="J89" s="69"/>
      <c r="K89" s="93" t="s">
        <v>141</v>
      </c>
      <c r="L89" s="91">
        <v>3.1</v>
      </c>
      <c r="M89" s="91">
        <v>0.037</v>
      </c>
      <c r="N89" s="91">
        <v>0.2</v>
      </c>
      <c r="O89" s="94" t="s">
        <v>181</v>
      </c>
      <c r="P89" s="90"/>
      <c r="Q89" s="109"/>
      <c r="R89" s="107"/>
    </row>
    <row r="90" s="1" customFormat="1" ht="29" customHeight="1" spans="1:18">
      <c r="A90" s="6"/>
      <c r="B90" s="54"/>
      <c r="C90" s="27">
        <v>3</v>
      </c>
      <c r="D90" s="56" t="s">
        <v>171</v>
      </c>
      <c r="E90" s="27">
        <v>20</v>
      </c>
      <c r="F90" s="57" t="s">
        <v>186</v>
      </c>
      <c r="G90" s="58" t="s">
        <v>173</v>
      </c>
      <c r="H90" s="27">
        <v>99</v>
      </c>
      <c r="I90" s="60" t="s">
        <v>187</v>
      </c>
      <c r="J90" s="58" t="s">
        <v>176</v>
      </c>
      <c r="K90" s="83" t="s">
        <v>180</v>
      </c>
      <c r="L90" s="91">
        <v>2.8</v>
      </c>
      <c r="M90" s="91">
        <v>0.017</v>
      </c>
      <c r="N90" s="91">
        <v>0.061</v>
      </c>
      <c r="O90" s="57" t="s">
        <v>178</v>
      </c>
      <c r="P90" s="57"/>
      <c r="Q90" s="57"/>
      <c r="R90" s="107"/>
    </row>
    <row r="91" s="1" customFormat="1" ht="29" customHeight="1" spans="1:18">
      <c r="A91" s="6"/>
      <c r="B91" s="54"/>
      <c r="C91" s="27"/>
      <c r="D91" s="57"/>
      <c r="E91" s="27"/>
      <c r="F91" s="57"/>
      <c r="G91" s="59"/>
      <c r="H91" s="27">
        <v>90</v>
      </c>
      <c r="I91" s="64"/>
      <c r="J91" s="59"/>
      <c r="K91" s="83" t="s">
        <v>177</v>
      </c>
      <c r="L91" s="83">
        <v>45.8</v>
      </c>
      <c r="M91" s="83">
        <v>0.275</v>
      </c>
      <c r="N91" s="83">
        <v>1.007</v>
      </c>
      <c r="O91" s="57"/>
      <c r="P91" s="57"/>
      <c r="Q91" s="57"/>
      <c r="R91" s="107"/>
    </row>
    <row r="92" s="1" customFormat="1" ht="29" customHeight="1" spans="1:18">
      <c r="A92" s="6"/>
      <c r="B92" s="54"/>
      <c r="C92" s="27"/>
      <c r="D92" s="57"/>
      <c r="E92" s="27"/>
      <c r="F92" s="57"/>
      <c r="G92" s="59"/>
      <c r="H92" s="27">
        <v>90</v>
      </c>
      <c r="I92" s="64"/>
      <c r="J92" s="59"/>
      <c r="K92" s="95" t="s">
        <v>179</v>
      </c>
      <c r="L92" s="83">
        <v>45.8</v>
      </c>
      <c r="M92" s="83">
        <v>0.275</v>
      </c>
      <c r="N92" s="83">
        <v>1.007</v>
      </c>
      <c r="O92" s="57"/>
      <c r="P92" s="57"/>
      <c r="Q92" s="57"/>
      <c r="R92" s="107"/>
    </row>
    <row r="93" s="1" customFormat="1" ht="29" customHeight="1" spans="1:18">
      <c r="A93" s="6"/>
      <c r="B93" s="54"/>
      <c r="C93" s="27"/>
      <c r="D93" s="57"/>
      <c r="E93" s="27"/>
      <c r="F93" s="57"/>
      <c r="G93" s="59"/>
      <c r="H93" s="27">
        <v>90</v>
      </c>
      <c r="I93" s="67"/>
      <c r="J93" s="59"/>
      <c r="K93" s="93" t="s">
        <v>188</v>
      </c>
      <c r="L93" s="83">
        <v>0.2</v>
      </c>
      <c r="M93" s="83">
        <v>0.001</v>
      </c>
      <c r="N93" s="83">
        <v>0.004</v>
      </c>
      <c r="O93" s="57"/>
      <c r="P93" s="57"/>
      <c r="Q93" s="57"/>
      <c r="R93" s="107"/>
    </row>
    <row r="94" s="1" customFormat="1" ht="29" customHeight="1" spans="1:18">
      <c r="A94" s="6"/>
      <c r="B94" s="54"/>
      <c r="C94" s="27">
        <v>4</v>
      </c>
      <c r="D94" s="56" t="s">
        <v>189</v>
      </c>
      <c r="E94" s="27">
        <v>20</v>
      </c>
      <c r="F94" s="57" t="s">
        <v>190</v>
      </c>
      <c r="G94" s="58" t="s">
        <v>173</v>
      </c>
      <c r="H94" s="27">
        <v>90</v>
      </c>
      <c r="I94" s="60" t="s">
        <v>191</v>
      </c>
      <c r="J94" s="58" t="s">
        <v>176</v>
      </c>
      <c r="K94" s="82" t="s">
        <v>177</v>
      </c>
      <c r="L94" s="91">
        <v>1.7</v>
      </c>
      <c r="M94" s="82">
        <v>0.01</v>
      </c>
      <c r="N94" s="82">
        <v>0.022</v>
      </c>
      <c r="O94" s="57" t="s">
        <v>178</v>
      </c>
      <c r="P94" s="57"/>
      <c r="Q94" s="57"/>
      <c r="R94" s="107"/>
    </row>
    <row r="95" s="1" customFormat="1" ht="29" customHeight="1" spans="1:18">
      <c r="A95" s="6"/>
      <c r="B95" s="54"/>
      <c r="C95" s="27"/>
      <c r="D95" s="57"/>
      <c r="E95" s="27"/>
      <c r="F95" s="57"/>
      <c r="G95" s="59"/>
      <c r="H95" s="27">
        <v>90</v>
      </c>
      <c r="I95" s="67"/>
      <c r="J95" s="59"/>
      <c r="K95" s="82" t="s">
        <v>179</v>
      </c>
      <c r="L95" s="91">
        <v>1.7</v>
      </c>
      <c r="M95" s="82">
        <v>0.01</v>
      </c>
      <c r="N95" s="82">
        <v>0.022</v>
      </c>
      <c r="O95" s="57"/>
      <c r="P95" s="57"/>
      <c r="Q95" s="57"/>
      <c r="R95" s="107"/>
    </row>
    <row r="96" s="1" customFormat="1" ht="43" customHeight="1" spans="1:18">
      <c r="A96" s="6"/>
      <c r="B96" s="54"/>
      <c r="C96" s="60">
        <v>5</v>
      </c>
      <c r="D96" s="61" t="s">
        <v>192</v>
      </c>
      <c r="E96" s="60">
        <v>30</v>
      </c>
      <c r="F96" s="62" t="s">
        <v>193</v>
      </c>
      <c r="G96" s="63" t="s">
        <v>194</v>
      </c>
      <c r="H96" s="27">
        <v>90</v>
      </c>
      <c r="I96" s="60" t="s">
        <v>195</v>
      </c>
      <c r="J96" s="63" t="s">
        <v>176</v>
      </c>
      <c r="K96" s="82" t="s">
        <v>196</v>
      </c>
      <c r="L96" s="82">
        <v>0.019</v>
      </c>
      <c r="M96" s="82">
        <v>0.00037</v>
      </c>
      <c r="N96" s="82">
        <v>0.0022</v>
      </c>
      <c r="O96" s="84" t="s">
        <v>197</v>
      </c>
      <c r="P96" s="85"/>
      <c r="Q96" s="106"/>
      <c r="R96" s="107"/>
    </row>
    <row r="97" s="1" customFormat="1" customHeight="1" spans="1:17">
      <c r="A97" s="6"/>
      <c r="B97" s="54"/>
      <c r="C97" s="64"/>
      <c r="D97" s="65"/>
      <c r="E97" s="64"/>
      <c r="F97" s="65"/>
      <c r="G97" s="70"/>
      <c r="H97" s="27">
        <v>95</v>
      </c>
      <c r="I97" s="64"/>
      <c r="J97" s="70"/>
      <c r="K97" s="88" t="s">
        <v>145</v>
      </c>
      <c r="L97" s="96">
        <v>0.089</v>
      </c>
      <c r="M97" s="96">
        <v>0.00177</v>
      </c>
      <c r="N97" s="96">
        <v>0.0155</v>
      </c>
      <c r="O97" s="86"/>
      <c r="P97" s="87"/>
      <c r="Q97" s="108"/>
    </row>
    <row r="98" s="1" customFormat="1" customHeight="1" spans="1:17">
      <c r="A98" s="6"/>
      <c r="B98" s="54"/>
      <c r="C98" s="64"/>
      <c r="D98" s="65"/>
      <c r="E98" s="64"/>
      <c r="F98" s="65"/>
      <c r="G98" s="70"/>
      <c r="H98" s="27">
        <v>95</v>
      </c>
      <c r="I98" s="64"/>
      <c r="J98" s="70"/>
      <c r="K98" s="82" t="s">
        <v>180</v>
      </c>
      <c r="L98" s="96">
        <v>0.057</v>
      </c>
      <c r="M98" s="96">
        <v>0.00114</v>
      </c>
      <c r="N98" s="96">
        <v>0.0086</v>
      </c>
      <c r="O98" s="86"/>
      <c r="P98" s="87"/>
      <c r="Q98" s="108"/>
    </row>
    <row r="99" s="1" customFormat="1" customHeight="1" spans="1:17">
      <c r="A99" s="6"/>
      <c r="B99" s="54"/>
      <c r="C99" s="64"/>
      <c r="D99" s="65"/>
      <c r="E99" s="64"/>
      <c r="F99" s="65"/>
      <c r="G99" s="70"/>
      <c r="H99" s="27">
        <v>90</v>
      </c>
      <c r="I99" s="64"/>
      <c r="J99" s="70"/>
      <c r="K99" s="82" t="s">
        <v>179</v>
      </c>
      <c r="L99" s="96">
        <v>0.574</v>
      </c>
      <c r="M99" s="96">
        <v>0.0115</v>
      </c>
      <c r="N99" s="96">
        <v>0.1003</v>
      </c>
      <c r="O99" s="86"/>
      <c r="P99" s="87"/>
      <c r="Q99" s="108"/>
    </row>
    <row r="100" s="1" customFormat="1" customHeight="1" spans="1:17">
      <c r="A100" s="6"/>
      <c r="B100" s="54"/>
      <c r="C100" s="64"/>
      <c r="D100" s="65"/>
      <c r="E100" s="64"/>
      <c r="F100" s="65"/>
      <c r="G100" s="70"/>
      <c r="H100" s="27">
        <v>90</v>
      </c>
      <c r="I100" s="64"/>
      <c r="J100" s="70"/>
      <c r="K100" s="82" t="s">
        <v>177</v>
      </c>
      <c r="L100" s="96">
        <v>0.574</v>
      </c>
      <c r="M100" s="96">
        <v>0.0115</v>
      </c>
      <c r="N100" s="96">
        <v>0.1003</v>
      </c>
      <c r="O100" s="89"/>
      <c r="P100" s="90"/>
      <c r="Q100" s="109"/>
    </row>
    <row r="101" s="1" customFormat="1" customHeight="1" spans="1:17">
      <c r="A101" s="6"/>
      <c r="B101" s="54"/>
      <c r="C101" s="64"/>
      <c r="D101" s="65"/>
      <c r="E101" s="64"/>
      <c r="F101" s="65"/>
      <c r="G101" s="70"/>
      <c r="H101" s="27">
        <v>90</v>
      </c>
      <c r="I101" s="64"/>
      <c r="J101" s="70"/>
      <c r="K101" s="88" t="s">
        <v>198</v>
      </c>
      <c r="L101" s="82">
        <v>0.005</v>
      </c>
      <c r="M101" s="82">
        <v>0.0001</v>
      </c>
      <c r="N101" s="82">
        <v>0.0006</v>
      </c>
      <c r="O101" s="84" t="s">
        <v>181</v>
      </c>
      <c r="P101" s="85"/>
      <c r="Q101" s="106"/>
    </row>
    <row r="102" s="1" customFormat="1" customHeight="1" spans="1:17">
      <c r="A102" s="6"/>
      <c r="B102" s="54"/>
      <c r="C102" s="64"/>
      <c r="D102" s="65"/>
      <c r="E102" s="64"/>
      <c r="F102" s="65"/>
      <c r="G102" s="70"/>
      <c r="H102" s="27">
        <v>95</v>
      </c>
      <c r="I102" s="64"/>
      <c r="J102" s="70"/>
      <c r="K102" s="88" t="s">
        <v>141</v>
      </c>
      <c r="L102" s="96">
        <v>0.225</v>
      </c>
      <c r="M102" s="96">
        <v>0.0045</v>
      </c>
      <c r="N102" s="96">
        <v>0.0394</v>
      </c>
      <c r="O102" s="86"/>
      <c r="P102" s="87"/>
      <c r="Q102" s="108"/>
    </row>
    <row r="103" s="1" customFormat="1" customHeight="1" spans="1:17">
      <c r="A103" s="6"/>
      <c r="B103" s="54"/>
      <c r="C103" s="64"/>
      <c r="D103" s="65"/>
      <c r="E103" s="64"/>
      <c r="F103" s="65"/>
      <c r="G103" s="70"/>
      <c r="H103" s="27">
        <v>90</v>
      </c>
      <c r="I103" s="64"/>
      <c r="J103" s="70"/>
      <c r="K103" s="88" t="s">
        <v>135</v>
      </c>
      <c r="L103" s="96">
        <v>0.256</v>
      </c>
      <c r="M103" s="96">
        <v>0.00512</v>
      </c>
      <c r="N103" s="96">
        <v>0.0449</v>
      </c>
      <c r="O103" s="89"/>
      <c r="P103" s="90"/>
      <c r="Q103" s="109"/>
    </row>
    <row r="104" s="1" customFormat="1" ht="35" customHeight="1" spans="1:17">
      <c r="A104" s="6"/>
      <c r="B104" s="54"/>
      <c r="C104" s="67"/>
      <c r="D104" s="68"/>
      <c r="E104" s="67"/>
      <c r="F104" s="68"/>
      <c r="G104" s="71"/>
      <c r="H104" s="27">
        <v>95</v>
      </c>
      <c r="I104" s="67"/>
      <c r="J104" s="71"/>
      <c r="K104" s="88" t="s">
        <v>199</v>
      </c>
      <c r="L104" s="96">
        <v>0.006</v>
      </c>
      <c r="M104" s="96">
        <v>0.00011</v>
      </c>
      <c r="N104" s="96">
        <v>0.001</v>
      </c>
      <c r="O104" s="56" t="s">
        <v>200</v>
      </c>
      <c r="P104" s="57"/>
      <c r="Q104" s="57"/>
    </row>
    <row r="105" s="1" customFormat="1" ht="35" customHeight="1" spans="1:17">
      <c r="A105" s="6"/>
      <c r="B105" s="54"/>
      <c r="C105" s="27">
        <v>5</v>
      </c>
      <c r="D105" s="56" t="s">
        <v>201</v>
      </c>
      <c r="E105" s="27">
        <v>15</v>
      </c>
      <c r="F105" s="57" t="s">
        <v>202</v>
      </c>
      <c r="G105" s="58" t="s">
        <v>203</v>
      </c>
      <c r="H105" s="27">
        <v>90</v>
      </c>
      <c r="I105" s="27" t="s">
        <v>204</v>
      </c>
      <c r="J105" s="58" t="s">
        <v>203</v>
      </c>
      <c r="K105" s="82" t="s">
        <v>177</v>
      </c>
      <c r="L105" s="91">
        <v>19</v>
      </c>
      <c r="M105" s="82">
        <v>0.097</v>
      </c>
      <c r="N105" s="97">
        <v>0.851</v>
      </c>
      <c r="O105" s="56" t="s">
        <v>205</v>
      </c>
      <c r="P105" s="57"/>
      <c r="Q105" s="57"/>
    </row>
    <row r="106" s="1" customFormat="1" customHeight="1" spans="1:17">
      <c r="A106" s="6"/>
      <c r="B106" s="6" t="s">
        <v>206</v>
      </c>
      <c r="C106" s="7" t="s">
        <v>127</v>
      </c>
      <c r="D106" s="7"/>
      <c r="E106" s="7" t="s">
        <v>207</v>
      </c>
      <c r="F106" s="7"/>
      <c r="G106" s="7"/>
      <c r="H106" s="7"/>
      <c r="I106" s="7"/>
      <c r="J106" s="7" t="s">
        <v>164</v>
      </c>
      <c r="K106" s="7"/>
      <c r="L106" s="7"/>
      <c r="M106" s="7"/>
      <c r="N106" s="7"/>
      <c r="O106" s="7"/>
      <c r="P106" s="7"/>
      <c r="Q106" s="7"/>
    </row>
    <row r="107" s="1" customFormat="1" ht="30.75" customHeight="1" spans="1:17">
      <c r="A107" s="6"/>
      <c r="B107" s="6"/>
      <c r="C107" s="7"/>
      <c r="D107" s="7"/>
      <c r="E107" s="7"/>
      <c r="F107" s="7"/>
      <c r="G107" s="7"/>
      <c r="H107" s="7"/>
      <c r="I107" s="7"/>
      <c r="J107" s="7" t="s">
        <v>166</v>
      </c>
      <c r="K107" s="14" t="s">
        <v>167</v>
      </c>
      <c r="L107" s="7" t="s">
        <v>170</v>
      </c>
      <c r="M107" s="7"/>
      <c r="N107" s="7"/>
      <c r="O107" s="7"/>
      <c r="P107" s="7"/>
      <c r="Q107" s="7"/>
    </row>
    <row r="108" s="1" customFormat="1" ht="40" customHeight="1" spans="1:17">
      <c r="A108" s="6"/>
      <c r="B108" s="6"/>
      <c r="C108" s="9">
        <v>1</v>
      </c>
      <c r="D108" s="9"/>
      <c r="E108" s="72" t="s">
        <v>208</v>
      </c>
      <c r="F108" s="73"/>
      <c r="G108" s="73"/>
      <c r="H108" s="73"/>
      <c r="I108" s="98"/>
      <c r="J108" s="95" t="s">
        <v>177</v>
      </c>
      <c r="K108" s="39" t="s">
        <v>209</v>
      </c>
      <c r="L108" s="33" t="s">
        <v>210</v>
      </c>
      <c r="M108" s="34"/>
      <c r="N108" s="34"/>
      <c r="O108" s="34"/>
      <c r="P108" s="34"/>
      <c r="Q108" s="50"/>
    </row>
    <row r="109" s="1" customFormat="1" customHeight="1" spans="1:17">
      <c r="A109" s="6"/>
      <c r="B109" s="6"/>
      <c r="C109" s="9"/>
      <c r="D109" s="9"/>
      <c r="E109" s="74"/>
      <c r="F109" s="75"/>
      <c r="G109" s="75"/>
      <c r="H109" s="75"/>
      <c r="I109" s="99"/>
      <c r="J109" s="95" t="s">
        <v>180</v>
      </c>
      <c r="K109" s="95">
        <v>0.2</v>
      </c>
      <c r="L109" s="35"/>
      <c r="M109" s="100"/>
      <c r="N109" s="100"/>
      <c r="O109" s="100"/>
      <c r="P109" s="100"/>
      <c r="Q109" s="51"/>
    </row>
    <row r="110" s="1" customFormat="1" customHeight="1" spans="1:17">
      <c r="A110" s="6"/>
      <c r="B110" s="6"/>
      <c r="C110" s="9"/>
      <c r="D110" s="9"/>
      <c r="E110" s="74"/>
      <c r="F110" s="75"/>
      <c r="G110" s="75"/>
      <c r="H110" s="75"/>
      <c r="I110" s="99"/>
      <c r="J110" s="101" t="s">
        <v>211</v>
      </c>
      <c r="K110" s="95">
        <v>0.2</v>
      </c>
      <c r="L110" s="37"/>
      <c r="M110" s="38"/>
      <c r="N110" s="38"/>
      <c r="O110" s="38"/>
      <c r="P110" s="38"/>
      <c r="Q110" s="52"/>
    </row>
    <row r="111" s="1" customFormat="1" customHeight="1" spans="1:17">
      <c r="A111" s="6"/>
      <c r="B111" s="6"/>
      <c r="C111" s="9"/>
      <c r="D111" s="9"/>
      <c r="E111" s="74"/>
      <c r="F111" s="75"/>
      <c r="G111" s="75"/>
      <c r="H111" s="75"/>
      <c r="I111" s="99"/>
      <c r="J111" s="101" t="s">
        <v>141</v>
      </c>
      <c r="K111" s="95">
        <v>12</v>
      </c>
      <c r="L111" s="33" t="s">
        <v>212</v>
      </c>
      <c r="M111" s="34"/>
      <c r="N111" s="34"/>
      <c r="O111" s="34"/>
      <c r="P111" s="34"/>
      <c r="Q111" s="50"/>
    </row>
    <row r="112" s="1" customFormat="1" customHeight="1" spans="1:17">
      <c r="A112" s="6"/>
      <c r="B112" s="6"/>
      <c r="C112" s="9"/>
      <c r="D112" s="9"/>
      <c r="E112" s="74"/>
      <c r="F112" s="75"/>
      <c r="G112" s="75"/>
      <c r="H112" s="75"/>
      <c r="I112" s="99"/>
      <c r="J112" s="101" t="s">
        <v>145</v>
      </c>
      <c r="K112" s="95">
        <v>2.4</v>
      </c>
      <c r="L112" s="35"/>
      <c r="M112" s="100"/>
      <c r="N112" s="100"/>
      <c r="O112" s="100"/>
      <c r="P112" s="100"/>
      <c r="Q112" s="51"/>
    </row>
    <row r="113" s="1" customFormat="1" customHeight="1" spans="1:17">
      <c r="A113" s="6"/>
      <c r="B113" s="6"/>
      <c r="C113" s="9"/>
      <c r="D113" s="9"/>
      <c r="E113" s="74"/>
      <c r="F113" s="75"/>
      <c r="G113" s="75"/>
      <c r="H113" s="75"/>
      <c r="I113" s="99"/>
      <c r="J113" s="101" t="s">
        <v>188</v>
      </c>
      <c r="K113" s="95">
        <v>1</v>
      </c>
      <c r="L113" s="37"/>
      <c r="M113" s="38"/>
      <c r="N113" s="38"/>
      <c r="O113" s="38"/>
      <c r="P113" s="38"/>
      <c r="Q113" s="52"/>
    </row>
    <row r="114" s="1" customFormat="1" customHeight="1" spans="1:17">
      <c r="A114" s="6"/>
      <c r="B114" s="6"/>
      <c r="C114" s="9"/>
      <c r="D114" s="9"/>
      <c r="E114" s="76"/>
      <c r="F114" s="77"/>
      <c r="G114" s="77"/>
      <c r="H114" s="77"/>
      <c r="I114" s="102"/>
      <c r="J114" s="101" t="s">
        <v>185</v>
      </c>
      <c r="K114" s="95">
        <v>1.5</v>
      </c>
      <c r="L114" s="103" t="s">
        <v>213</v>
      </c>
      <c r="M114" s="104"/>
      <c r="N114" s="104"/>
      <c r="O114" s="104"/>
      <c r="P114" s="104"/>
      <c r="Q114" s="110"/>
    </row>
    <row r="115" s="1" customFormat="1" ht="23" customHeight="1" spans="1:17">
      <c r="A115" s="6"/>
      <c r="B115" s="6"/>
      <c r="C115" s="9">
        <v>2</v>
      </c>
      <c r="D115" s="9"/>
      <c r="E115" s="72" t="s">
        <v>214</v>
      </c>
      <c r="F115" s="73"/>
      <c r="G115" s="73"/>
      <c r="H115" s="73"/>
      <c r="I115" s="98"/>
      <c r="J115" s="95" t="s">
        <v>180</v>
      </c>
      <c r="K115" s="39">
        <v>0.2</v>
      </c>
      <c r="L115" s="33" t="s">
        <v>197</v>
      </c>
      <c r="M115" s="34"/>
      <c r="N115" s="34"/>
      <c r="O115" s="34"/>
      <c r="P115" s="34"/>
      <c r="Q115" s="50"/>
    </row>
    <row r="116" s="1" customFormat="1" ht="42" customHeight="1" spans="1:17">
      <c r="A116" s="6"/>
      <c r="B116" s="6"/>
      <c r="C116" s="9"/>
      <c r="D116" s="9"/>
      <c r="E116" s="74"/>
      <c r="F116" s="75"/>
      <c r="G116" s="75"/>
      <c r="H116" s="75"/>
      <c r="I116" s="99"/>
      <c r="J116" s="95" t="s">
        <v>177</v>
      </c>
      <c r="K116" s="39" t="s">
        <v>209</v>
      </c>
      <c r="L116" s="37"/>
      <c r="M116" s="38"/>
      <c r="N116" s="38"/>
      <c r="O116" s="38"/>
      <c r="P116" s="38"/>
      <c r="Q116" s="52"/>
    </row>
    <row r="117" s="1" customFormat="1" customHeight="1" spans="1:17">
      <c r="A117" s="6"/>
      <c r="B117" s="6"/>
      <c r="C117" s="9"/>
      <c r="D117" s="9"/>
      <c r="E117" s="76"/>
      <c r="F117" s="77"/>
      <c r="G117" s="77"/>
      <c r="H117" s="77"/>
      <c r="I117" s="102"/>
      <c r="J117" s="101" t="s">
        <v>188</v>
      </c>
      <c r="K117" s="82">
        <v>1</v>
      </c>
      <c r="L117" s="103" t="s">
        <v>212</v>
      </c>
      <c r="M117" s="104"/>
      <c r="N117" s="104"/>
      <c r="O117" s="104"/>
      <c r="P117" s="104"/>
      <c r="Q117" s="110"/>
    </row>
    <row r="118" s="1" customFormat="1" customHeight="1" spans="1:17">
      <c r="A118" s="6"/>
      <c r="B118" s="6"/>
      <c r="C118" s="9">
        <v>3</v>
      </c>
      <c r="D118" s="9"/>
      <c r="E118" s="72" t="s">
        <v>215</v>
      </c>
      <c r="F118" s="73"/>
      <c r="G118" s="73"/>
      <c r="H118" s="73"/>
      <c r="I118" s="98"/>
      <c r="J118" s="101" t="s">
        <v>188</v>
      </c>
      <c r="K118" s="95">
        <v>1</v>
      </c>
      <c r="L118" s="103" t="s">
        <v>216</v>
      </c>
      <c r="M118" s="105"/>
      <c r="N118" s="104"/>
      <c r="O118" s="104"/>
      <c r="P118" s="104"/>
      <c r="Q118" s="110"/>
    </row>
    <row r="119" s="1" customFormat="1" ht="49" customHeight="1" spans="1:17">
      <c r="A119" s="6"/>
      <c r="B119" s="6"/>
      <c r="C119" s="9"/>
      <c r="D119" s="9"/>
      <c r="E119" s="76"/>
      <c r="F119" s="77"/>
      <c r="G119" s="77"/>
      <c r="H119" s="77"/>
      <c r="I119" s="102"/>
      <c r="J119" s="95" t="s">
        <v>177</v>
      </c>
      <c r="K119" s="39" t="s">
        <v>209</v>
      </c>
      <c r="L119" s="103" t="s">
        <v>197</v>
      </c>
      <c r="M119" s="104"/>
      <c r="N119" s="104"/>
      <c r="O119" s="104"/>
      <c r="P119" s="104"/>
      <c r="Q119" s="110"/>
    </row>
    <row r="120" s="1" customFormat="1" customHeight="1" spans="1:17">
      <c r="A120" s="6" t="s">
        <v>217</v>
      </c>
      <c r="B120" s="6" t="s">
        <v>218</v>
      </c>
      <c r="C120" s="14" t="s">
        <v>219</v>
      </c>
      <c r="D120" s="14" t="s">
        <v>160</v>
      </c>
      <c r="E120" s="7" t="s">
        <v>220</v>
      </c>
      <c r="F120" s="7"/>
      <c r="G120" s="7"/>
      <c r="H120" s="7" t="s">
        <v>162</v>
      </c>
      <c r="I120" s="7"/>
      <c r="J120" s="7"/>
      <c r="K120" s="7" t="s">
        <v>221</v>
      </c>
      <c r="L120" s="7" t="s">
        <v>164</v>
      </c>
      <c r="M120" s="7"/>
      <c r="N120" s="7"/>
      <c r="O120" s="7"/>
      <c r="P120" s="7"/>
      <c r="Q120" s="7"/>
    </row>
    <row r="121" s="1" customFormat="1" ht="28.5" customHeight="1" spans="1:17">
      <c r="A121" s="6"/>
      <c r="B121" s="6"/>
      <c r="C121" s="14"/>
      <c r="D121" s="14"/>
      <c r="E121" s="7"/>
      <c r="F121" s="7"/>
      <c r="G121" s="7"/>
      <c r="H121" s="7" t="s">
        <v>159</v>
      </c>
      <c r="I121" s="7" t="s">
        <v>111</v>
      </c>
      <c r="J121" s="14" t="s">
        <v>222</v>
      </c>
      <c r="K121" s="7"/>
      <c r="L121" s="7" t="s">
        <v>166</v>
      </c>
      <c r="M121" s="14" t="s">
        <v>223</v>
      </c>
      <c r="N121" s="7" t="s">
        <v>224</v>
      </c>
      <c r="O121" s="7" t="s">
        <v>170</v>
      </c>
      <c r="P121" s="7"/>
      <c r="Q121" s="7"/>
    </row>
    <row r="122" s="1" customFormat="1" customHeight="1" spans="1:17">
      <c r="A122" s="6"/>
      <c r="B122" s="6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</row>
    <row r="123" s="1" customFormat="1" customHeight="1" spans="1:17">
      <c r="A123" s="6"/>
      <c r="B123" s="6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</row>
    <row r="124" s="1" customFormat="1" customHeight="1" spans="1:17">
      <c r="A124" s="6"/>
      <c r="B124" s="6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</row>
    <row r="125" s="1" customFormat="1" customHeight="1" spans="1:17">
      <c r="A125" s="6"/>
      <c r="B125" s="6" t="s">
        <v>225</v>
      </c>
      <c r="C125" s="14" t="s">
        <v>219</v>
      </c>
      <c r="D125" s="14" t="s">
        <v>160</v>
      </c>
      <c r="E125" s="7" t="s">
        <v>162</v>
      </c>
      <c r="F125" s="7"/>
      <c r="G125" s="7"/>
      <c r="H125" s="14" t="s">
        <v>226</v>
      </c>
      <c r="I125" s="7" t="s">
        <v>227</v>
      </c>
      <c r="J125" s="7"/>
      <c r="K125" s="14" t="s">
        <v>228</v>
      </c>
      <c r="L125" s="7" t="s">
        <v>164</v>
      </c>
      <c r="M125" s="7"/>
      <c r="N125" s="7"/>
      <c r="O125" s="7"/>
      <c r="P125" s="7"/>
      <c r="Q125" s="7"/>
    </row>
    <row r="126" s="1" customFormat="1" ht="28.5" customHeight="1" spans="1:17">
      <c r="A126" s="6"/>
      <c r="B126" s="6"/>
      <c r="C126" s="14"/>
      <c r="D126" s="14"/>
      <c r="E126" s="7"/>
      <c r="F126" s="7"/>
      <c r="G126" s="7"/>
      <c r="H126" s="14"/>
      <c r="I126" s="7" t="s">
        <v>111</v>
      </c>
      <c r="J126" s="7" t="s">
        <v>229</v>
      </c>
      <c r="K126" s="14"/>
      <c r="L126" s="7" t="s">
        <v>166</v>
      </c>
      <c r="M126" s="14" t="s">
        <v>223</v>
      </c>
      <c r="N126" s="7" t="s">
        <v>224</v>
      </c>
      <c r="O126" s="7" t="s">
        <v>170</v>
      </c>
      <c r="P126" s="7"/>
      <c r="Q126" s="7"/>
    </row>
    <row r="127" s="1" customFormat="1" ht="13.5" spans="1:17">
      <c r="A127" s="6"/>
      <c r="B127" s="6"/>
      <c r="C127" s="78">
        <v>1</v>
      </c>
      <c r="D127" s="79" t="s">
        <v>230</v>
      </c>
      <c r="E127" s="9" t="s">
        <v>231</v>
      </c>
      <c r="F127" s="9"/>
      <c r="G127" s="9"/>
      <c r="H127" s="9">
        <v>12.5</v>
      </c>
      <c r="I127" s="13" t="s">
        <v>232</v>
      </c>
      <c r="J127" s="9"/>
      <c r="K127" s="13" t="s">
        <v>233</v>
      </c>
      <c r="L127" s="9" t="s">
        <v>93</v>
      </c>
      <c r="M127" s="97">
        <v>500</v>
      </c>
      <c r="N127" s="97">
        <v>20.502</v>
      </c>
      <c r="O127" s="13" t="s">
        <v>234</v>
      </c>
      <c r="P127" s="39"/>
      <c r="Q127" s="39"/>
    </row>
    <row r="128" s="1" customFormat="1" ht="38" customHeight="1" spans="1:17">
      <c r="A128" s="6"/>
      <c r="B128" s="6"/>
      <c r="C128" s="80"/>
      <c r="D128" s="81"/>
      <c r="E128" s="9"/>
      <c r="F128" s="9"/>
      <c r="G128" s="9"/>
      <c r="H128" s="9"/>
      <c r="I128" s="13"/>
      <c r="J128" s="9"/>
      <c r="K128" s="13"/>
      <c r="L128" s="8" t="s">
        <v>235</v>
      </c>
      <c r="M128" s="97">
        <v>45</v>
      </c>
      <c r="N128" s="97">
        <v>1.845</v>
      </c>
      <c r="O128" s="39"/>
      <c r="P128" s="39"/>
      <c r="Q128" s="39"/>
    </row>
    <row r="129" s="1" customFormat="1" customHeight="1" spans="1:17">
      <c r="A129" s="6"/>
      <c r="B129" s="6" t="s">
        <v>236</v>
      </c>
      <c r="C129" s="14" t="s">
        <v>159</v>
      </c>
      <c r="D129" s="7" t="s">
        <v>160</v>
      </c>
      <c r="E129" s="7" t="s">
        <v>162</v>
      </c>
      <c r="F129" s="7"/>
      <c r="G129" s="7"/>
      <c r="H129" s="14" t="s">
        <v>226</v>
      </c>
      <c r="I129" s="14"/>
      <c r="J129" s="7" t="s">
        <v>237</v>
      </c>
      <c r="K129" s="7"/>
      <c r="L129" s="7" t="s">
        <v>164</v>
      </c>
      <c r="M129" s="7"/>
      <c r="N129" s="7"/>
      <c r="O129" s="7"/>
      <c r="P129" s="7"/>
      <c r="Q129" s="7"/>
    </row>
    <row r="130" s="1" customFormat="1" ht="33" customHeight="1" spans="1:17">
      <c r="A130" s="6"/>
      <c r="B130" s="6"/>
      <c r="C130" s="14"/>
      <c r="D130" s="7"/>
      <c r="E130" s="7"/>
      <c r="F130" s="7"/>
      <c r="G130" s="7"/>
      <c r="H130" s="14"/>
      <c r="I130" s="14"/>
      <c r="J130" s="7" t="s">
        <v>111</v>
      </c>
      <c r="K130" s="7" t="s">
        <v>238</v>
      </c>
      <c r="L130" s="7" t="s">
        <v>166</v>
      </c>
      <c r="M130" s="14" t="s">
        <v>223</v>
      </c>
      <c r="N130" s="7" t="s">
        <v>224</v>
      </c>
      <c r="O130" s="7" t="s">
        <v>170</v>
      </c>
      <c r="P130" s="7"/>
      <c r="Q130" s="7"/>
    </row>
    <row r="131" s="1" customFormat="1" customHeight="1" spans="1:17">
      <c r="A131" s="6"/>
      <c r="B131" s="6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</row>
    <row r="132" s="1" customFormat="1" customHeight="1" spans="1:17">
      <c r="A132" s="6"/>
      <c r="B132" s="6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</row>
    <row r="133" s="1" customFormat="1" customHeight="1" spans="1:17">
      <c r="A133" s="6"/>
      <c r="B133" s="6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</row>
    <row r="134" s="1" customFormat="1" customHeight="1" spans="1:17">
      <c r="A134" s="6"/>
      <c r="B134" s="6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</row>
    <row r="135" s="1" customFormat="1" ht="33" customHeight="1" spans="1:17">
      <c r="A135" s="111" t="s">
        <v>239</v>
      </c>
      <c r="B135" s="112" t="s">
        <v>240</v>
      </c>
      <c r="C135" s="113" t="s">
        <v>241</v>
      </c>
      <c r="D135" s="114"/>
      <c r="E135" s="113" t="s">
        <v>242</v>
      </c>
      <c r="F135" s="113" t="s">
        <v>243</v>
      </c>
      <c r="G135" s="114"/>
      <c r="H135" s="113" t="s">
        <v>244</v>
      </c>
      <c r="I135" s="114"/>
      <c r="J135" s="113" t="s">
        <v>245</v>
      </c>
      <c r="K135" s="122" t="s">
        <v>246</v>
      </c>
      <c r="L135" s="113" t="s">
        <v>247</v>
      </c>
      <c r="M135" s="113" t="s">
        <v>248</v>
      </c>
      <c r="N135" s="113" t="s">
        <v>249</v>
      </c>
      <c r="O135" s="113" t="s">
        <v>250</v>
      </c>
      <c r="P135" s="114"/>
      <c r="Q135" s="113" t="s">
        <v>251</v>
      </c>
    </row>
    <row r="136" s="1" customFormat="1" ht="33" customHeight="1" spans="1:17">
      <c r="A136" s="115"/>
      <c r="B136" s="111" t="s">
        <v>252</v>
      </c>
      <c r="C136" s="116">
        <v>1</v>
      </c>
      <c r="D136" s="116"/>
      <c r="E136" s="93" t="s">
        <v>253</v>
      </c>
      <c r="F136" s="117" t="s">
        <v>254</v>
      </c>
      <c r="G136" s="116"/>
      <c r="H136" s="116" t="s">
        <v>231</v>
      </c>
      <c r="I136" s="116"/>
      <c r="J136" s="116" t="s">
        <v>231</v>
      </c>
      <c r="K136" s="83">
        <v>3.658</v>
      </c>
      <c r="L136" s="9" t="s">
        <v>231</v>
      </c>
      <c r="M136" s="9" t="s">
        <v>231</v>
      </c>
      <c r="N136" s="9" t="s">
        <v>231</v>
      </c>
      <c r="O136" s="9" t="s">
        <v>231</v>
      </c>
      <c r="P136" s="9"/>
      <c r="Q136" s="8" t="s">
        <v>255</v>
      </c>
    </row>
    <row r="137" s="1" customFormat="1" ht="13.5" spans="1:17">
      <c r="A137" s="115"/>
      <c r="B137" s="111"/>
      <c r="C137" s="9">
        <v>2</v>
      </c>
      <c r="D137" s="9"/>
      <c r="E137" s="118" t="s">
        <v>256</v>
      </c>
      <c r="F137" s="8" t="s">
        <v>257</v>
      </c>
      <c r="G137" s="9"/>
      <c r="H137" s="9" t="s">
        <v>231</v>
      </c>
      <c r="I137" s="9"/>
      <c r="J137" s="9" t="s">
        <v>231</v>
      </c>
      <c r="K137" s="97">
        <v>0.3</v>
      </c>
      <c r="L137" s="9" t="s">
        <v>231</v>
      </c>
      <c r="M137" s="9" t="s">
        <v>231</v>
      </c>
      <c r="N137" s="9" t="s">
        <v>231</v>
      </c>
      <c r="O137" s="9" t="s">
        <v>231</v>
      </c>
      <c r="P137" s="9"/>
      <c r="Q137" s="8" t="s">
        <v>255</v>
      </c>
    </row>
    <row r="138" s="1" customFormat="1" customHeight="1" spans="1:17">
      <c r="A138" s="111"/>
      <c r="B138" s="111" t="s">
        <v>258</v>
      </c>
      <c r="C138" s="119">
        <v>1</v>
      </c>
      <c r="D138" s="119"/>
      <c r="E138" s="101" t="s">
        <v>259</v>
      </c>
      <c r="F138" s="101" t="s">
        <v>260</v>
      </c>
      <c r="G138" s="101"/>
      <c r="H138" s="95" t="s">
        <v>261</v>
      </c>
      <c r="I138" s="95"/>
      <c r="J138" s="95" t="s">
        <v>262</v>
      </c>
      <c r="K138" s="95">
        <v>27.702</v>
      </c>
      <c r="L138" s="13" t="s">
        <v>263</v>
      </c>
      <c r="M138" s="9" t="s">
        <v>264</v>
      </c>
      <c r="N138" s="9" t="s">
        <v>231</v>
      </c>
      <c r="O138" s="9" t="s">
        <v>231</v>
      </c>
      <c r="P138" s="9"/>
      <c r="Q138" s="8" t="s">
        <v>255</v>
      </c>
    </row>
    <row r="139" s="1" customFormat="1" customHeight="1" spans="1:17">
      <c r="A139" s="111"/>
      <c r="B139" s="111"/>
      <c r="C139" s="119">
        <v>2</v>
      </c>
      <c r="D139" s="119" t="s">
        <v>265</v>
      </c>
      <c r="E139" s="101" t="s">
        <v>259</v>
      </c>
      <c r="F139" s="101" t="s">
        <v>266</v>
      </c>
      <c r="G139" s="101" t="s">
        <v>267</v>
      </c>
      <c r="H139" s="95" t="s">
        <v>261</v>
      </c>
      <c r="I139" s="95" t="s">
        <v>261</v>
      </c>
      <c r="J139" s="95" t="s">
        <v>262</v>
      </c>
      <c r="K139" s="95">
        <v>25.171</v>
      </c>
      <c r="L139" s="13"/>
      <c r="M139" s="9"/>
      <c r="N139" s="9" t="s">
        <v>231</v>
      </c>
      <c r="O139" s="9" t="s">
        <v>231</v>
      </c>
      <c r="P139" s="9"/>
      <c r="Q139" s="8" t="s">
        <v>255</v>
      </c>
    </row>
    <row r="140" s="1" customFormat="1" customHeight="1" spans="1:17">
      <c r="A140" s="111"/>
      <c r="B140" s="111"/>
      <c r="C140" s="119">
        <v>3</v>
      </c>
      <c r="D140" s="119" t="s">
        <v>265</v>
      </c>
      <c r="E140" s="101" t="s">
        <v>259</v>
      </c>
      <c r="F140" s="101" t="s">
        <v>266</v>
      </c>
      <c r="G140" s="101" t="s">
        <v>268</v>
      </c>
      <c r="H140" s="95" t="s">
        <v>261</v>
      </c>
      <c r="I140" s="95" t="s">
        <v>261</v>
      </c>
      <c r="J140" s="95" t="s">
        <v>262</v>
      </c>
      <c r="K140" s="95">
        <v>62.475</v>
      </c>
      <c r="L140" s="13"/>
      <c r="M140" s="9"/>
      <c r="N140" s="9" t="s">
        <v>231</v>
      </c>
      <c r="O140" s="9" t="s">
        <v>231</v>
      </c>
      <c r="P140" s="9"/>
      <c r="Q140" s="8" t="s">
        <v>255</v>
      </c>
    </row>
    <row r="141" customHeight="1" spans="1:17">
      <c r="A141" s="111"/>
      <c r="B141" s="111"/>
      <c r="C141" s="119">
        <v>4</v>
      </c>
      <c r="D141" s="119" t="s">
        <v>269</v>
      </c>
      <c r="E141" s="101" t="s">
        <v>270</v>
      </c>
      <c r="F141" s="101" t="s">
        <v>266</v>
      </c>
      <c r="G141" s="101" t="s">
        <v>271</v>
      </c>
      <c r="H141" s="95" t="s">
        <v>261</v>
      </c>
      <c r="I141" s="95" t="s">
        <v>261</v>
      </c>
      <c r="J141" s="95" t="s">
        <v>272</v>
      </c>
      <c r="K141" s="95">
        <v>18.754</v>
      </c>
      <c r="L141" s="13"/>
      <c r="M141" s="9"/>
      <c r="N141" s="9" t="s">
        <v>231</v>
      </c>
      <c r="O141" s="9" t="s">
        <v>231</v>
      </c>
      <c r="P141" s="9"/>
      <c r="Q141" s="8" t="s">
        <v>255</v>
      </c>
    </row>
    <row r="142" customHeight="1" spans="1:17">
      <c r="A142" s="111"/>
      <c r="B142" s="111"/>
      <c r="C142" s="119">
        <v>5</v>
      </c>
      <c r="D142" s="119" t="s">
        <v>273</v>
      </c>
      <c r="E142" s="101" t="s">
        <v>270</v>
      </c>
      <c r="F142" s="101" t="s">
        <v>266</v>
      </c>
      <c r="G142" s="101" t="s">
        <v>271</v>
      </c>
      <c r="H142" s="95" t="s">
        <v>261</v>
      </c>
      <c r="I142" s="95" t="s">
        <v>261</v>
      </c>
      <c r="J142" s="95" t="s">
        <v>272</v>
      </c>
      <c r="K142" s="95">
        <v>15.032</v>
      </c>
      <c r="L142" s="13"/>
      <c r="M142" s="9"/>
      <c r="N142" s="9" t="s">
        <v>231</v>
      </c>
      <c r="O142" s="9" t="s">
        <v>231</v>
      </c>
      <c r="P142" s="9"/>
      <c r="Q142" s="8" t="s">
        <v>255</v>
      </c>
    </row>
    <row r="143" customHeight="1" spans="1:17">
      <c r="A143" s="111"/>
      <c r="B143" s="111"/>
      <c r="C143" s="120">
        <v>6</v>
      </c>
      <c r="D143" s="120" t="s">
        <v>274</v>
      </c>
      <c r="E143" s="93" t="s">
        <v>275</v>
      </c>
      <c r="F143" s="93" t="s">
        <v>276</v>
      </c>
      <c r="G143" s="93" t="s">
        <v>271</v>
      </c>
      <c r="H143" s="83" t="s">
        <v>261</v>
      </c>
      <c r="I143" s="83" t="s">
        <v>261</v>
      </c>
      <c r="J143" s="83" t="s">
        <v>277</v>
      </c>
      <c r="K143" s="83">
        <v>1246.09</v>
      </c>
      <c r="L143" s="13"/>
      <c r="M143" s="9"/>
      <c r="N143" s="9" t="s">
        <v>231</v>
      </c>
      <c r="O143" s="9" t="s">
        <v>231</v>
      </c>
      <c r="P143" s="9"/>
      <c r="Q143" s="8" t="s">
        <v>255</v>
      </c>
    </row>
    <row r="144" customHeight="1" spans="1:17">
      <c r="A144" s="111"/>
      <c r="B144" s="111"/>
      <c r="C144" s="119">
        <v>7</v>
      </c>
      <c r="D144" s="119" t="s">
        <v>278</v>
      </c>
      <c r="E144" s="101" t="s">
        <v>279</v>
      </c>
      <c r="F144" s="101" t="s">
        <v>280</v>
      </c>
      <c r="G144" s="101" t="s">
        <v>267</v>
      </c>
      <c r="H144" s="95" t="s">
        <v>261</v>
      </c>
      <c r="I144" s="95" t="s">
        <v>261</v>
      </c>
      <c r="J144" s="95" t="s">
        <v>281</v>
      </c>
      <c r="K144" s="95">
        <v>50.2</v>
      </c>
      <c r="L144" s="13"/>
      <c r="M144" s="9"/>
      <c r="N144" s="9" t="s">
        <v>231</v>
      </c>
      <c r="O144" s="9" t="s">
        <v>231</v>
      </c>
      <c r="P144" s="9"/>
      <c r="Q144" s="8" t="s">
        <v>255</v>
      </c>
    </row>
    <row r="145" customHeight="1" spans="1:17">
      <c r="A145" s="111"/>
      <c r="B145" s="111"/>
      <c r="C145" s="119">
        <v>8</v>
      </c>
      <c r="D145" s="119" t="s">
        <v>282</v>
      </c>
      <c r="E145" s="101" t="s">
        <v>283</v>
      </c>
      <c r="F145" s="101" t="s">
        <v>284</v>
      </c>
      <c r="G145" s="101" t="s">
        <v>266</v>
      </c>
      <c r="H145" s="95" t="s">
        <v>285</v>
      </c>
      <c r="I145" s="95" t="s">
        <v>261</v>
      </c>
      <c r="J145" s="95" t="s">
        <v>286</v>
      </c>
      <c r="K145" s="95">
        <v>0.12</v>
      </c>
      <c r="L145" s="13"/>
      <c r="M145" s="9"/>
      <c r="N145" s="9" t="s">
        <v>231</v>
      </c>
      <c r="O145" s="9" t="s">
        <v>231</v>
      </c>
      <c r="P145" s="9"/>
      <c r="Q145" s="8" t="s">
        <v>255</v>
      </c>
    </row>
    <row r="146" customHeight="1" spans="1:17">
      <c r="A146" s="111"/>
      <c r="B146" s="111"/>
      <c r="C146" s="119">
        <v>9</v>
      </c>
      <c r="D146" s="119" t="s">
        <v>287</v>
      </c>
      <c r="E146" s="101" t="s">
        <v>288</v>
      </c>
      <c r="F146" s="101" t="s">
        <v>289</v>
      </c>
      <c r="G146" s="101" t="s">
        <v>266</v>
      </c>
      <c r="H146" s="95" t="s">
        <v>290</v>
      </c>
      <c r="I146" s="95" t="s">
        <v>261</v>
      </c>
      <c r="J146" s="95" t="s">
        <v>291</v>
      </c>
      <c r="K146" s="95">
        <v>0.2</v>
      </c>
      <c r="L146" s="13"/>
      <c r="M146" s="9"/>
      <c r="N146" s="9" t="s">
        <v>231</v>
      </c>
      <c r="O146" s="9" t="s">
        <v>231</v>
      </c>
      <c r="P146" s="9"/>
      <c r="Q146" s="8" t="s">
        <v>255</v>
      </c>
    </row>
    <row r="147" customHeight="1" spans="1:17">
      <c r="A147" s="111"/>
      <c r="B147" s="111"/>
      <c r="C147" s="119">
        <v>10</v>
      </c>
      <c r="D147" s="119" t="s">
        <v>292</v>
      </c>
      <c r="E147" s="101" t="s">
        <v>293</v>
      </c>
      <c r="F147" s="101" t="s">
        <v>294</v>
      </c>
      <c r="G147" s="101" t="s">
        <v>267</v>
      </c>
      <c r="H147" s="95" t="s">
        <v>295</v>
      </c>
      <c r="I147" s="95" t="s">
        <v>261</v>
      </c>
      <c r="J147" s="95" t="s">
        <v>296</v>
      </c>
      <c r="K147" s="95">
        <v>0.3</v>
      </c>
      <c r="L147" s="13"/>
      <c r="M147" s="9"/>
      <c r="N147" s="9" t="s">
        <v>231</v>
      </c>
      <c r="O147" s="9" t="s">
        <v>231</v>
      </c>
      <c r="P147" s="9"/>
      <c r="Q147" s="8" t="s">
        <v>255</v>
      </c>
    </row>
    <row r="148" customHeight="1" spans="5:5">
      <c r="E148" s="121"/>
    </row>
  </sheetData>
  <mergeCells count="523">
    <mergeCell ref="B1:Q1"/>
    <mergeCell ref="A2:D2"/>
    <mergeCell ref="E2:I2"/>
    <mergeCell ref="K2:M2"/>
    <mergeCell ref="N2:O2"/>
    <mergeCell ref="P2:Q2"/>
    <mergeCell ref="B3:D3"/>
    <mergeCell ref="E3:I3"/>
    <mergeCell ref="B4:D4"/>
    <mergeCell ref="E4:I4"/>
    <mergeCell ref="B5:D5"/>
    <mergeCell ref="E5:I5"/>
    <mergeCell ref="B6:D6"/>
    <mergeCell ref="E6:I6"/>
    <mergeCell ref="J6:K6"/>
    <mergeCell ref="L6:Q6"/>
    <mergeCell ref="B7:D7"/>
    <mergeCell ref="E7:I7"/>
    <mergeCell ref="J7:K7"/>
    <mergeCell ref="L7:Q7"/>
    <mergeCell ref="B8:D8"/>
    <mergeCell ref="E8:I8"/>
    <mergeCell ref="J8:K8"/>
    <mergeCell ref="L8:Q8"/>
    <mergeCell ref="B9:D9"/>
    <mergeCell ref="E9:I9"/>
    <mergeCell ref="J9:K9"/>
    <mergeCell ref="L9:Q9"/>
    <mergeCell ref="B10:D10"/>
    <mergeCell ref="E10:F10"/>
    <mergeCell ref="H10:I10"/>
    <mergeCell ref="J10:K10"/>
    <mergeCell ref="L10:Q10"/>
    <mergeCell ref="B11:D11"/>
    <mergeCell ref="E11:I11"/>
    <mergeCell ref="J11:K11"/>
    <mergeCell ref="L11:Q11"/>
    <mergeCell ref="B12:D12"/>
    <mergeCell ref="E12:I12"/>
    <mergeCell ref="J12:K12"/>
    <mergeCell ref="L12:Q12"/>
    <mergeCell ref="B13:D13"/>
    <mergeCell ref="H13:I13"/>
    <mergeCell ref="M13:Q13"/>
    <mergeCell ref="B14:D14"/>
    <mergeCell ref="H14:I14"/>
    <mergeCell ref="O14:Q14"/>
    <mergeCell ref="B15:D15"/>
    <mergeCell ref="E15:I15"/>
    <mergeCell ref="J15:K15"/>
    <mergeCell ref="L15:M15"/>
    <mergeCell ref="O15:Q15"/>
    <mergeCell ref="H16:I16"/>
    <mergeCell ref="L16:M16"/>
    <mergeCell ref="O16:Q16"/>
    <mergeCell ref="B19:D19"/>
    <mergeCell ref="E19:F19"/>
    <mergeCell ref="H19:I19"/>
    <mergeCell ref="B20:D20"/>
    <mergeCell ref="E20:I20"/>
    <mergeCell ref="L20:Q20"/>
    <mergeCell ref="E21:F21"/>
    <mergeCell ref="H21:O21"/>
    <mergeCell ref="H22:I22"/>
    <mergeCell ref="J22:K22"/>
    <mergeCell ref="L22:M22"/>
    <mergeCell ref="N22:O22"/>
    <mergeCell ref="C23:D23"/>
    <mergeCell ref="H23:I23"/>
    <mergeCell ref="J23:K23"/>
    <mergeCell ref="L23:M23"/>
    <mergeCell ref="N23:O23"/>
    <mergeCell ref="P23:Q23"/>
    <mergeCell ref="C24:D24"/>
    <mergeCell ref="H24:I24"/>
    <mergeCell ref="J24:K24"/>
    <mergeCell ref="L24:M24"/>
    <mergeCell ref="N24:O24"/>
    <mergeCell ref="P24:Q24"/>
    <mergeCell ref="C25:D25"/>
    <mergeCell ref="H25:I25"/>
    <mergeCell ref="J25:K25"/>
    <mergeCell ref="L25:M25"/>
    <mergeCell ref="N25:O25"/>
    <mergeCell ref="P25:Q25"/>
    <mergeCell ref="C26:D26"/>
    <mergeCell ref="H26:I26"/>
    <mergeCell ref="J26:K26"/>
    <mergeCell ref="L26:M26"/>
    <mergeCell ref="N26:O26"/>
    <mergeCell ref="P26:Q26"/>
    <mergeCell ref="C27:D27"/>
    <mergeCell ref="H27:I27"/>
    <mergeCell ref="J27:K27"/>
    <mergeCell ref="L27:M27"/>
    <mergeCell ref="N27:O27"/>
    <mergeCell ref="P27:Q27"/>
    <mergeCell ref="C28:D28"/>
    <mergeCell ref="H28:I28"/>
    <mergeCell ref="J28:K28"/>
    <mergeCell ref="L28:M28"/>
    <mergeCell ref="N28:O28"/>
    <mergeCell ref="P28:Q28"/>
    <mergeCell ref="C29:D29"/>
    <mergeCell ref="H29:I29"/>
    <mergeCell ref="J29:K29"/>
    <mergeCell ref="L29:M29"/>
    <mergeCell ref="N29:O29"/>
    <mergeCell ref="P29:Q29"/>
    <mergeCell ref="C30:D30"/>
    <mergeCell ref="H30:I30"/>
    <mergeCell ref="J30:K30"/>
    <mergeCell ref="L30:M30"/>
    <mergeCell ref="N30:O30"/>
    <mergeCell ref="P30:Q30"/>
    <mergeCell ref="C31:D31"/>
    <mergeCell ref="H31:I31"/>
    <mergeCell ref="J31:K31"/>
    <mergeCell ref="L31:M31"/>
    <mergeCell ref="N31:O31"/>
    <mergeCell ref="P31:Q31"/>
    <mergeCell ref="C32:D32"/>
    <mergeCell ref="H32:I32"/>
    <mergeCell ref="J32:K32"/>
    <mergeCell ref="L32:M32"/>
    <mergeCell ref="N32:O32"/>
    <mergeCell ref="P32:Q32"/>
    <mergeCell ref="C33:D33"/>
    <mergeCell ref="H33:I33"/>
    <mergeCell ref="J33:K33"/>
    <mergeCell ref="L33:M33"/>
    <mergeCell ref="N33:O33"/>
    <mergeCell ref="P33:Q33"/>
    <mergeCell ref="C34:D34"/>
    <mergeCell ref="H34:I34"/>
    <mergeCell ref="J34:K34"/>
    <mergeCell ref="L34:M34"/>
    <mergeCell ref="N34:O34"/>
    <mergeCell ref="P34:Q34"/>
    <mergeCell ref="C35:D35"/>
    <mergeCell ref="H35:I35"/>
    <mergeCell ref="J35:K35"/>
    <mergeCell ref="L35:M35"/>
    <mergeCell ref="N35:O35"/>
    <mergeCell ref="P35:Q35"/>
    <mergeCell ref="C36:D36"/>
    <mergeCell ref="H36:I36"/>
    <mergeCell ref="J36:K36"/>
    <mergeCell ref="L36:M36"/>
    <mergeCell ref="N36:O36"/>
    <mergeCell ref="P36:Q36"/>
    <mergeCell ref="C37:D37"/>
    <mergeCell ref="H37:I37"/>
    <mergeCell ref="J37:K37"/>
    <mergeCell ref="L37:M37"/>
    <mergeCell ref="N37:O37"/>
    <mergeCell ref="P37:Q37"/>
    <mergeCell ref="C38:D38"/>
    <mergeCell ref="H38:I38"/>
    <mergeCell ref="J38:K38"/>
    <mergeCell ref="L38:M38"/>
    <mergeCell ref="N38:O38"/>
    <mergeCell ref="P38:Q38"/>
    <mergeCell ref="C39:D39"/>
    <mergeCell ref="H39:I39"/>
    <mergeCell ref="J39:K39"/>
    <mergeCell ref="L39:M39"/>
    <mergeCell ref="N39:O39"/>
    <mergeCell ref="P39:Q39"/>
    <mergeCell ref="C40:D40"/>
    <mergeCell ref="H40:I40"/>
    <mergeCell ref="J40:K40"/>
    <mergeCell ref="L40:M40"/>
    <mergeCell ref="N40:O40"/>
    <mergeCell ref="P40:Q40"/>
    <mergeCell ref="C41:D41"/>
    <mergeCell ref="H41:I41"/>
    <mergeCell ref="J41:K41"/>
    <mergeCell ref="L41:M41"/>
    <mergeCell ref="N41:O41"/>
    <mergeCell ref="P41:Q41"/>
    <mergeCell ref="C42:D42"/>
    <mergeCell ref="H42:I42"/>
    <mergeCell ref="J42:K42"/>
    <mergeCell ref="L42:M42"/>
    <mergeCell ref="N42:O42"/>
    <mergeCell ref="P42:Q42"/>
    <mergeCell ref="C43:D43"/>
    <mergeCell ref="H43:I43"/>
    <mergeCell ref="J43:K43"/>
    <mergeCell ref="L43:M43"/>
    <mergeCell ref="N43:O43"/>
    <mergeCell ref="P43:Q43"/>
    <mergeCell ref="C44:D44"/>
    <mergeCell ref="H44:I44"/>
    <mergeCell ref="J44:K44"/>
    <mergeCell ref="L44:M44"/>
    <mergeCell ref="N44:O44"/>
    <mergeCell ref="P44:Q44"/>
    <mergeCell ref="C47:E47"/>
    <mergeCell ref="F47:G47"/>
    <mergeCell ref="M47:Q47"/>
    <mergeCell ref="C48:E48"/>
    <mergeCell ref="F48:G48"/>
    <mergeCell ref="M48:Q48"/>
    <mergeCell ref="C49:E49"/>
    <mergeCell ref="F49:G49"/>
    <mergeCell ref="M49:Q49"/>
    <mergeCell ref="C50:E50"/>
    <mergeCell ref="F50:G50"/>
    <mergeCell ref="M50:Q50"/>
    <mergeCell ref="C51:E51"/>
    <mergeCell ref="F51:G51"/>
    <mergeCell ref="M51:Q51"/>
    <mergeCell ref="C52:E52"/>
    <mergeCell ref="F52:G52"/>
    <mergeCell ref="M52:Q52"/>
    <mergeCell ref="C53:L53"/>
    <mergeCell ref="M53:Q53"/>
    <mergeCell ref="D54:E54"/>
    <mergeCell ref="F54:G54"/>
    <mergeCell ref="H54:I54"/>
    <mergeCell ref="J54:K54"/>
    <mergeCell ref="D55:E55"/>
    <mergeCell ref="F55:G55"/>
    <mergeCell ref="H55:I55"/>
    <mergeCell ref="J55:K55"/>
    <mergeCell ref="D56:E56"/>
    <mergeCell ref="F56:G56"/>
    <mergeCell ref="H56:I56"/>
    <mergeCell ref="J56:K56"/>
    <mergeCell ref="D57:E57"/>
    <mergeCell ref="F57:G57"/>
    <mergeCell ref="H57:I57"/>
    <mergeCell ref="J57:K57"/>
    <mergeCell ref="D58:E58"/>
    <mergeCell ref="F58:G58"/>
    <mergeCell ref="H58:I58"/>
    <mergeCell ref="J58:K58"/>
    <mergeCell ref="D59:E59"/>
    <mergeCell ref="F59:G59"/>
    <mergeCell ref="H59:I59"/>
    <mergeCell ref="J59:K59"/>
    <mergeCell ref="D60:E60"/>
    <mergeCell ref="F60:G60"/>
    <mergeCell ref="H60:I60"/>
    <mergeCell ref="J60:K60"/>
    <mergeCell ref="D61:E61"/>
    <mergeCell ref="F61:G61"/>
    <mergeCell ref="H61:I61"/>
    <mergeCell ref="J61:K61"/>
    <mergeCell ref="D62:E62"/>
    <mergeCell ref="F62:G62"/>
    <mergeCell ref="H62:I62"/>
    <mergeCell ref="J62:K62"/>
    <mergeCell ref="D63:E63"/>
    <mergeCell ref="F63:G63"/>
    <mergeCell ref="H63:I63"/>
    <mergeCell ref="J63:K63"/>
    <mergeCell ref="D64:E64"/>
    <mergeCell ref="F64:G64"/>
    <mergeCell ref="H64:I64"/>
    <mergeCell ref="J64:K64"/>
    <mergeCell ref="D65:E65"/>
    <mergeCell ref="F65:G65"/>
    <mergeCell ref="H65:I65"/>
    <mergeCell ref="J65:K65"/>
    <mergeCell ref="D66:E66"/>
    <mergeCell ref="F66:G66"/>
    <mergeCell ref="H66:I66"/>
    <mergeCell ref="J66:K66"/>
    <mergeCell ref="D67:E67"/>
    <mergeCell ref="F67:G67"/>
    <mergeCell ref="H67:I67"/>
    <mergeCell ref="J67:K67"/>
    <mergeCell ref="D68:E68"/>
    <mergeCell ref="F68:G68"/>
    <mergeCell ref="H68:I68"/>
    <mergeCell ref="J68:K68"/>
    <mergeCell ref="D69:E69"/>
    <mergeCell ref="F69:G69"/>
    <mergeCell ref="H69:I69"/>
    <mergeCell ref="J69:K69"/>
    <mergeCell ref="D70:E70"/>
    <mergeCell ref="F70:G70"/>
    <mergeCell ref="H70:I70"/>
    <mergeCell ref="J70:K70"/>
    <mergeCell ref="D71:E71"/>
    <mergeCell ref="F71:G71"/>
    <mergeCell ref="H71:I71"/>
    <mergeCell ref="J71:K71"/>
    <mergeCell ref="D72:E72"/>
    <mergeCell ref="F72:G72"/>
    <mergeCell ref="H72:I72"/>
    <mergeCell ref="J72:K72"/>
    <mergeCell ref="D73:E73"/>
    <mergeCell ref="F73:G73"/>
    <mergeCell ref="H73:I73"/>
    <mergeCell ref="J73:K73"/>
    <mergeCell ref="D74:E74"/>
    <mergeCell ref="F74:G74"/>
    <mergeCell ref="H74:I74"/>
    <mergeCell ref="J74:K74"/>
    <mergeCell ref="D75:E75"/>
    <mergeCell ref="F75:G75"/>
    <mergeCell ref="H75:I75"/>
    <mergeCell ref="J75:K75"/>
    <mergeCell ref="D76:E76"/>
    <mergeCell ref="F76:G76"/>
    <mergeCell ref="H76:I76"/>
    <mergeCell ref="J76:K76"/>
    <mergeCell ref="D77:E77"/>
    <mergeCell ref="F77:G77"/>
    <mergeCell ref="H77:I77"/>
    <mergeCell ref="J77:K77"/>
    <mergeCell ref="F78:G78"/>
    <mergeCell ref="I78:J78"/>
    <mergeCell ref="K78:Q78"/>
    <mergeCell ref="O79:Q79"/>
    <mergeCell ref="O89:Q89"/>
    <mergeCell ref="O104:Q104"/>
    <mergeCell ref="O105:Q105"/>
    <mergeCell ref="J106:Q106"/>
    <mergeCell ref="L107:Q107"/>
    <mergeCell ref="L114:Q114"/>
    <mergeCell ref="L117:Q117"/>
    <mergeCell ref="L118:Q118"/>
    <mergeCell ref="L119:Q119"/>
    <mergeCell ref="H120:J120"/>
    <mergeCell ref="L120:Q120"/>
    <mergeCell ref="O121:Q121"/>
    <mergeCell ref="E122:G122"/>
    <mergeCell ref="O122:Q122"/>
    <mergeCell ref="E123:G123"/>
    <mergeCell ref="O123:Q123"/>
    <mergeCell ref="E124:G124"/>
    <mergeCell ref="O124:Q124"/>
    <mergeCell ref="I125:J125"/>
    <mergeCell ref="L125:Q125"/>
    <mergeCell ref="O126:Q126"/>
    <mergeCell ref="J129:K129"/>
    <mergeCell ref="L129:Q129"/>
    <mergeCell ref="O130:Q130"/>
    <mergeCell ref="E131:G131"/>
    <mergeCell ref="H131:I131"/>
    <mergeCell ref="O131:Q131"/>
    <mergeCell ref="E132:G132"/>
    <mergeCell ref="H132:I132"/>
    <mergeCell ref="O132:Q132"/>
    <mergeCell ref="E133:G133"/>
    <mergeCell ref="H133:I133"/>
    <mergeCell ref="O133:Q133"/>
    <mergeCell ref="E134:G134"/>
    <mergeCell ref="H134:I134"/>
    <mergeCell ref="O134:Q134"/>
    <mergeCell ref="C135:D135"/>
    <mergeCell ref="F135:G135"/>
    <mergeCell ref="H135:I135"/>
    <mergeCell ref="O135:P135"/>
    <mergeCell ref="C136:D136"/>
    <mergeCell ref="F136:G136"/>
    <mergeCell ref="H136:I136"/>
    <mergeCell ref="O136:P136"/>
    <mergeCell ref="C137:D137"/>
    <mergeCell ref="F137:G137"/>
    <mergeCell ref="H137:I137"/>
    <mergeCell ref="O137:P137"/>
    <mergeCell ref="C138:D138"/>
    <mergeCell ref="F138:G138"/>
    <mergeCell ref="H138:I138"/>
    <mergeCell ref="O138:P138"/>
    <mergeCell ref="C139:D139"/>
    <mergeCell ref="F139:G139"/>
    <mergeCell ref="H139:I139"/>
    <mergeCell ref="O139:P139"/>
    <mergeCell ref="C140:D140"/>
    <mergeCell ref="F140:G140"/>
    <mergeCell ref="H140:I140"/>
    <mergeCell ref="O140:P140"/>
    <mergeCell ref="C141:D141"/>
    <mergeCell ref="F141:G141"/>
    <mergeCell ref="H141:I141"/>
    <mergeCell ref="O141:P141"/>
    <mergeCell ref="C142:D142"/>
    <mergeCell ref="F142:G142"/>
    <mergeCell ref="H142:I142"/>
    <mergeCell ref="O142:P142"/>
    <mergeCell ref="C143:D143"/>
    <mergeCell ref="F143:G143"/>
    <mergeCell ref="H143:I143"/>
    <mergeCell ref="O143:P143"/>
    <mergeCell ref="C144:D144"/>
    <mergeCell ref="F144:G144"/>
    <mergeCell ref="H144:I144"/>
    <mergeCell ref="O144:P144"/>
    <mergeCell ref="C145:D145"/>
    <mergeCell ref="F145:G145"/>
    <mergeCell ref="H145:I145"/>
    <mergeCell ref="O145:P145"/>
    <mergeCell ref="C146:D146"/>
    <mergeCell ref="F146:G146"/>
    <mergeCell ref="H146:I146"/>
    <mergeCell ref="O146:P146"/>
    <mergeCell ref="C147:D147"/>
    <mergeCell ref="F147:G147"/>
    <mergeCell ref="H147:I147"/>
    <mergeCell ref="O147:P147"/>
    <mergeCell ref="A3:A15"/>
    <mergeCell ref="A16:A20"/>
    <mergeCell ref="A21:A44"/>
    <mergeCell ref="A78:A119"/>
    <mergeCell ref="A120:A134"/>
    <mergeCell ref="A135:A147"/>
    <mergeCell ref="B23:B33"/>
    <mergeCell ref="B34:B44"/>
    <mergeCell ref="B78:B96"/>
    <mergeCell ref="B106:B119"/>
    <mergeCell ref="B120:B124"/>
    <mergeCell ref="B125:B128"/>
    <mergeCell ref="B129:B134"/>
    <mergeCell ref="B136:B137"/>
    <mergeCell ref="B138:B147"/>
    <mergeCell ref="C78:C79"/>
    <mergeCell ref="C80:C85"/>
    <mergeCell ref="C86:C89"/>
    <mergeCell ref="C90:C93"/>
    <mergeCell ref="C94:C95"/>
    <mergeCell ref="C96:C104"/>
    <mergeCell ref="C120:C121"/>
    <mergeCell ref="C125:C126"/>
    <mergeCell ref="C127:C128"/>
    <mergeCell ref="C129:C130"/>
    <mergeCell ref="D78:D79"/>
    <mergeCell ref="D80:D85"/>
    <mergeCell ref="D86:D89"/>
    <mergeCell ref="D90:D93"/>
    <mergeCell ref="D94:D95"/>
    <mergeCell ref="D96:D104"/>
    <mergeCell ref="D120:D121"/>
    <mergeCell ref="D125:D126"/>
    <mergeCell ref="D127:D128"/>
    <mergeCell ref="D129:D130"/>
    <mergeCell ref="E78:E79"/>
    <mergeCell ref="E80:E85"/>
    <mergeCell ref="E86:E89"/>
    <mergeCell ref="E90:E93"/>
    <mergeCell ref="E94:E95"/>
    <mergeCell ref="E96:E104"/>
    <mergeCell ref="F80:F85"/>
    <mergeCell ref="F86:F89"/>
    <mergeCell ref="F90:F93"/>
    <mergeCell ref="F94:F95"/>
    <mergeCell ref="F96:F104"/>
    <mergeCell ref="G17:G18"/>
    <mergeCell ref="G80:G85"/>
    <mergeCell ref="G86:G89"/>
    <mergeCell ref="G90:G93"/>
    <mergeCell ref="G94:G95"/>
    <mergeCell ref="G96:G104"/>
    <mergeCell ref="H45:H46"/>
    <mergeCell ref="H125:H126"/>
    <mergeCell ref="H127:H128"/>
    <mergeCell ref="I45:I46"/>
    <mergeCell ref="I80:I85"/>
    <mergeCell ref="I86:I89"/>
    <mergeCell ref="I90:I93"/>
    <mergeCell ref="I94:I95"/>
    <mergeCell ref="I96:I104"/>
    <mergeCell ref="I127:I128"/>
    <mergeCell ref="J16:J20"/>
    <mergeCell ref="J45:J46"/>
    <mergeCell ref="J80:J85"/>
    <mergeCell ref="J86:J89"/>
    <mergeCell ref="J90:J93"/>
    <mergeCell ref="J94:J95"/>
    <mergeCell ref="J96:J104"/>
    <mergeCell ref="J127:J128"/>
    <mergeCell ref="K17:K19"/>
    <mergeCell ref="K45:K46"/>
    <mergeCell ref="K120:K121"/>
    <mergeCell ref="K125:K126"/>
    <mergeCell ref="K127:K128"/>
    <mergeCell ref="L45:L46"/>
    <mergeCell ref="L138:L147"/>
    <mergeCell ref="M138:M147"/>
    <mergeCell ref="N17:N19"/>
    <mergeCell ref="L3:Q5"/>
    <mergeCell ref="B16:D18"/>
    <mergeCell ref="E16:F18"/>
    <mergeCell ref="H17:I18"/>
    <mergeCell ref="B21:D22"/>
    <mergeCell ref="J3:K5"/>
    <mergeCell ref="P21:Q22"/>
    <mergeCell ref="F45:G46"/>
    <mergeCell ref="M45:Q46"/>
    <mergeCell ref="A45:B52"/>
    <mergeCell ref="C45:E46"/>
    <mergeCell ref="A53:B77"/>
    <mergeCell ref="E125:G126"/>
    <mergeCell ref="O80:Q83"/>
    <mergeCell ref="O84:Q85"/>
    <mergeCell ref="O94:Q95"/>
    <mergeCell ref="E127:G128"/>
    <mergeCell ref="O96:Q100"/>
    <mergeCell ref="O101:Q103"/>
    <mergeCell ref="E106:I107"/>
    <mergeCell ref="C106:D107"/>
    <mergeCell ref="L108:Q110"/>
    <mergeCell ref="L111:Q113"/>
    <mergeCell ref="E108:I114"/>
    <mergeCell ref="L115:Q116"/>
    <mergeCell ref="C108:D114"/>
    <mergeCell ref="E115:I117"/>
    <mergeCell ref="C115:D117"/>
    <mergeCell ref="E120:G121"/>
    <mergeCell ref="O127:Q128"/>
    <mergeCell ref="E129:G130"/>
    <mergeCell ref="H129:I130"/>
    <mergeCell ref="C118:D119"/>
    <mergeCell ref="E118:I119"/>
    <mergeCell ref="O90:Q93"/>
    <mergeCell ref="O86:Q88"/>
    <mergeCell ref="O17:Q19"/>
  </mergeCells>
  <dataValidations count="7">
    <dataValidation type="list" allowBlank="1" showInputMessage="1" showErrorMessage="1" sqref="E8:I8">
      <formula1>"新建（迁建）,改扩建,技术改造"</formula1>
    </dataValidation>
    <dataValidation type="list" allowBlank="1" showInputMessage="1" showErrorMessage="1" sqref="H10:I10">
      <formula1>"重点管理,简化管理,登记管理,/"</formula1>
    </dataValidation>
    <dataValidation type="list" allowBlank="1" showInputMessage="1" showErrorMessage="1" sqref="L10:Q10">
      <formula1>"新申项目,不予批准后再次申报项目,超5年重新申报项目,重大变动项目"</formula1>
    </dataValidation>
    <dataValidation type="list" allowBlank="1" showInputMessage="1" showErrorMessage="1" sqref="E11:I11">
      <formula1>"不需开展,已开展并通过审查,已开展未经过审查,未开展"</formula1>
    </dataValidation>
    <dataValidation allowBlank="1" showInputMessage="1" showErrorMessage="1" promptTitle="提示" prompt="输入格式为：999.9999999。&#10;暂不支持“度分秒”格式输入" sqref="K14 M14 F13:F14 H13:I14"/>
    <dataValidation type="list" allowBlank="1" showInputMessage="1" showErrorMessage="1" sqref="K47:K52 Q136:Q147">
      <formula1>"是,否"</formula1>
    </dataValidation>
    <dataValidation type="list" allowBlank="1" showInputMessage="1" showErrorMessage="1" sqref="Q55:Q77 H55:I77">
      <formula1>"万吨/年,万立方米/年"</formula1>
    </dataValidation>
  </dataValidations>
  <pageMargins left="0.7" right="0.7" top="0.75" bottom="0.75" header="0.3" footer="0.3"/>
  <pageSetup paperSize="9" scale="55" fitToHeight="0" orientation="landscape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name="Check Box 1" r:id="rId3">
              <controlPr defaultSize="0">
                <anchor moveWithCells="1">
                  <from>
                    <xdr:col>12</xdr:col>
                    <xdr:colOff>171450</xdr:colOff>
                    <xdr:row>45</xdr:row>
                    <xdr:rowOff>238125</xdr:rowOff>
                  </from>
                  <to>
                    <xdr:col>12</xdr:col>
                    <xdr:colOff>838200</xdr:colOff>
                    <xdr:row>46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name="Check Box 4" r:id="rId4">
              <controlPr defaultSize="0">
                <anchor moveWithCells="1">
                  <from>
                    <xdr:col>12</xdr:col>
                    <xdr:colOff>809625</xdr:colOff>
                    <xdr:row>46</xdr:row>
                    <xdr:rowOff>0</xdr:rowOff>
                  </from>
                  <to>
                    <xdr:col>13</xdr:col>
                    <xdr:colOff>96520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Check Box 5" r:id="rId5">
              <controlPr defaultSize="0">
                <anchor moveWithCells="1">
                  <from>
                    <xdr:col>13</xdr:col>
                    <xdr:colOff>421640</xdr:colOff>
                    <xdr:row>45</xdr:row>
                    <xdr:rowOff>226060</xdr:rowOff>
                  </from>
                  <to>
                    <xdr:col>13</xdr:col>
                    <xdr:colOff>964565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6">
              <controlPr defaultSize="0">
                <anchor moveWithCells="1">
                  <from>
                    <xdr:col>13</xdr:col>
                    <xdr:colOff>1116330</xdr:colOff>
                    <xdr:row>45</xdr:row>
                    <xdr:rowOff>132080</xdr:rowOff>
                  </from>
                  <to>
                    <xdr:col>14</xdr:col>
                    <xdr:colOff>506095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name="Check Box 83" r:id="rId7">
              <controlPr defaultSize="0">
                <anchor moveWithCells="1">
                  <from>
                    <xdr:col>12</xdr:col>
                    <xdr:colOff>171450</xdr:colOff>
                    <xdr:row>47</xdr:row>
                    <xdr:rowOff>43180</xdr:rowOff>
                  </from>
                  <to>
                    <xdr:col>12</xdr:col>
                    <xdr:colOff>838200</xdr:colOff>
                    <xdr:row>47</xdr:row>
                    <xdr:rowOff>280035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name="Check Box 84" r:id="rId8">
              <controlPr defaultSize="0">
                <anchor moveWithCells="1">
                  <from>
                    <xdr:col>12</xdr:col>
                    <xdr:colOff>809625</xdr:colOff>
                    <xdr:row>47</xdr:row>
                    <xdr:rowOff>28575</xdr:rowOff>
                  </from>
                  <to>
                    <xdr:col>13</xdr:col>
                    <xdr:colOff>106680</xdr:colOff>
                    <xdr:row>47</xdr:row>
                    <xdr:rowOff>274955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name="Check Box 85" r:id="rId9">
              <controlPr defaultSize="0">
                <anchor moveWithCells="1">
                  <from>
                    <xdr:col>13</xdr:col>
                    <xdr:colOff>421640</xdr:colOff>
                    <xdr:row>47</xdr:row>
                    <xdr:rowOff>26670</xdr:rowOff>
                  </from>
                  <to>
                    <xdr:col>13</xdr:col>
                    <xdr:colOff>964565</xdr:colOff>
                    <xdr:row>47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name="Check Box 86" r:id="rId10">
              <controlPr defaultSize="0">
                <anchor moveWithCells="1">
                  <from>
                    <xdr:col>13</xdr:col>
                    <xdr:colOff>1135380</xdr:colOff>
                    <xdr:row>47</xdr:row>
                    <xdr:rowOff>22225</xdr:rowOff>
                  </from>
                  <to>
                    <xdr:col>14</xdr:col>
                    <xdr:colOff>525780</xdr:colOff>
                    <xdr:row>47</xdr:row>
                    <xdr:rowOff>269240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name="Check Box 103" r:id="rId11">
              <controlPr defaultSize="0">
                <anchor moveWithCells="1">
                  <from>
                    <xdr:col>12</xdr:col>
                    <xdr:colOff>171450</xdr:colOff>
                    <xdr:row>48</xdr:row>
                    <xdr:rowOff>38100</xdr:rowOff>
                  </from>
                  <to>
                    <xdr:col>12</xdr:col>
                    <xdr:colOff>838200</xdr:colOff>
                    <xdr:row>48</xdr:row>
                    <xdr:rowOff>274955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name="Check Box 104" r:id="rId12">
              <controlPr defaultSize="0">
                <anchor moveWithCells="1">
                  <from>
                    <xdr:col>12</xdr:col>
                    <xdr:colOff>809625</xdr:colOff>
                    <xdr:row>48</xdr:row>
                    <xdr:rowOff>28575</xdr:rowOff>
                  </from>
                  <to>
                    <xdr:col>13</xdr:col>
                    <xdr:colOff>106680</xdr:colOff>
                    <xdr:row>48</xdr:row>
                    <xdr:rowOff>274955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name="Check Box 105" r:id="rId13">
              <controlPr defaultSize="0">
                <anchor moveWithCells="1">
                  <from>
                    <xdr:col>13</xdr:col>
                    <xdr:colOff>421640</xdr:colOff>
                    <xdr:row>48</xdr:row>
                    <xdr:rowOff>31750</xdr:rowOff>
                  </from>
                  <to>
                    <xdr:col>13</xdr:col>
                    <xdr:colOff>964565</xdr:colOff>
                    <xdr:row>48</xdr:row>
                    <xdr:rowOff>277495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name="Check Box 106" r:id="rId14">
              <controlPr defaultSize="0">
                <anchor moveWithCells="1">
                  <from>
                    <xdr:col>13</xdr:col>
                    <xdr:colOff>1144905</xdr:colOff>
                    <xdr:row>48</xdr:row>
                    <xdr:rowOff>33020</xdr:rowOff>
                  </from>
                  <to>
                    <xdr:col>14</xdr:col>
                    <xdr:colOff>535305</xdr:colOff>
                    <xdr:row>48</xdr:row>
                    <xdr:rowOff>280035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name="Check Box 107" r:id="rId15">
              <controlPr defaultSize="0">
                <anchor moveWithCells="1">
                  <from>
                    <xdr:col>12</xdr:col>
                    <xdr:colOff>171450</xdr:colOff>
                    <xdr:row>49</xdr:row>
                    <xdr:rowOff>38735</xdr:rowOff>
                  </from>
                  <to>
                    <xdr:col>12</xdr:col>
                    <xdr:colOff>838200</xdr:colOff>
                    <xdr:row>49</xdr:row>
                    <xdr:rowOff>275590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name="Check Box 108" r:id="rId16">
              <controlPr defaultSize="0">
                <anchor moveWithCells="1">
                  <from>
                    <xdr:col>12</xdr:col>
                    <xdr:colOff>809625</xdr:colOff>
                    <xdr:row>49</xdr:row>
                    <xdr:rowOff>34290</xdr:rowOff>
                  </from>
                  <to>
                    <xdr:col>13</xdr:col>
                    <xdr:colOff>106680</xdr:colOff>
                    <xdr:row>49</xdr:row>
                    <xdr:rowOff>280670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name="Check Box 109" r:id="rId17">
              <controlPr defaultSize="0">
                <anchor moveWithCells="1">
                  <from>
                    <xdr:col>13</xdr:col>
                    <xdr:colOff>421640</xdr:colOff>
                    <xdr:row>49</xdr:row>
                    <xdr:rowOff>41910</xdr:rowOff>
                  </from>
                  <to>
                    <xdr:col>13</xdr:col>
                    <xdr:colOff>964565</xdr:colOff>
                    <xdr:row>49</xdr:row>
                    <xdr:rowOff>287655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name="Check Box 110" r:id="rId18">
              <controlPr defaultSize="0">
                <anchor moveWithCells="1">
                  <from>
                    <xdr:col>13</xdr:col>
                    <xdr:colOff>1144905</xdr:colOff>
                    <xdr:row>49</xdr:row>
                    <xdr:rowOff>38100</xdr:rowOff>
                  </from>
                  <to>
                    <xdr:col>14</xdr:col>
                    <xdr:colOff>535305</xdr:colOff>
                    <xdr:row>49</xdr:row>
                    <xdr:rowOff>285115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name="Check Box 135" r:id="rId19">
              <controlPr defaultSize="0">
                <anchor moveWithCells="1">
                  <from>
                    <xdr:col>12</xdr:col>
                    <xdr:colOff>171450</xdr:colOff>
                    <xdr:row>49</xdr:row>
                    <xdr:rowOff>318770</xdr:rowOff>
                  </from>
                  <to>
                    <xdr:col>12</xdr:col>
                    <xdr:colOff>838200</xdr:colOff>
                    <xdr:row>50</xdr:row>
                    <xdr:rowOff>223520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name="Check Box 136" r:id="rId20">
              <controlPr defaultSize="0">
                <anchor moveWithCells="1">
                  <from>
                    <xdr:col>12</xdr:col>
                    <xdr:colOff>809625</xdr:colOff>
                    <xdr:row>49</xdr:row>
                    <xdr:rowOff>323850</xdr:rowOff>
                  </from>
                  <to>
                    <xdr:col>13</xdr:col>
                    <xdr:colOff>104775</xdr:colOff>
                    <xdr:row>50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name="Check Box 137" r:id="rId21">
              <controlPr defaultSize="0">
                <anchor moveWithCells="1">
                  <from>
                    <xdr:col>13</xdr:col>
                    <xdr:colOff>426720</xdr:colOff>
                    <xdr:row>49</xdr:row>
                    <xdr:rowOff>316865</xdr:rowOff>
                  </from>
                  <to>
                    <xdr:col>13</xdr:col>
                    <xdr:colOff>969645</xdr:colOff>
                    <xdr:row>50</xdr:row>
                    <xdr:rowOff>231140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name="Check Box 138" r:id="rId22">
              <controlPr defaultSize="0">
                <anchor moveWithCells="1">
                  <from>
                    <xdr:col>13</xdr:col>
                    <xdr:colOff>1149985</xdr:colOff>
                    <xdr:row>49</xdr:row>
                    <xdr:rowOff>317500</xdr:rowOff>
                  </from>
                  <to>
                    <xdr:col>14</xdr:col>
                    <xdr:colOff>541020</xdr:colOff>
                    <xdr:row>50</xdr:row>
                    <xdr:rowOff>233045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name="Check Box 139" r:id="rId23">
              <controlPr defaultSize="0">
                <anchor moveWithCells="1">
                  <from>
                    <xdr:col>12</xdr:col>
                    <xdr:colOff>171450</xdr:colOff>
                    <xdr:row>50</xdr:row>
                    <xdr:rowOff>268605</xdr:rowOff>
                  </from>
                  <to>
                    <xdr:col>12</xdr:col>
                    <xdr:colOff>838200</xdr:colOff>
                    <xdr:row>51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name="Check Box 140" r:id="rId24">
              <controlPr defaultSize="0">
                <anchor moveWithCells="1">
                  <from>
                    <xdr:col>12</xdr:col>
                    <xdr:colOff>809625</xdr:colOff>
                    <xdr:row>50</xdr:row>
                    <xdr:rowOff>254000</xdr:rowOff>
                  </from>
                  <to>
                    <xdr:col>13</xdr:col>
                    <xdr:colOff>106680</xdr:colOff>
                    <xdr:row>51</xdr:row>
                    <xdr:rowOff>223520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name="Check Box 141" r:id="rId25">
              <controlPr defaultSize="0">
                <anchor moveWithCells="1">
                  <from>
                    <xdr:col>13</xdr:col>
                    <xdr:colOff>426720</xdr:colOff>
                    <xdr:row>50</xdr:row>
                    <xdr:rowOff>252095</xdr:rowOff>
                  </from>
                  <to>
                    <xdr:col>13</xdr:col>
                    <xdr:colOff>969645</xdr:colOff>
                    <xdr:row>51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name="Check Box 142" r:id="rId26">
              <controlPr defaultSize="0">
                <anchor moveWithCells="1">
                  <from>
                    <xdr:col>13</xdr:col>
                    <xdr:colOff>1155065</xdr:colOff>
                    <xdr:row>50</xdr:row>
                    <xdr:rowOff>262890</xdr:rowOff>
                  </from>
                  <to>
                    <xdr:col>14</xdr:col>
                    <xdr:colOff>545465</xdr:colOff>
                    <xdr:row>51</xdr:row>
                    <xdr:rowOff>233680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JQK</cp:lastModifiedBy>
  <dcterms:created xsi:type="dcterms:W3CDTF">2021-02-23T06:55:00Z</dcterms:created>
  <cp:lastPrinted>2021-02-24T05:40:00Z</cp:lastPrinted>
  <dcterms:modified xsi:type="dcterms:W3CDTF">2025-07-25T04:37:44Z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EA9194BD820146A69CA62337A149F19C</vt:lpwstr>
  </property>
</Properties>
</file>