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645" windowHeight="11865"/>
  </bookViews>
  <sheets>
    <sheet name="Sheet1" sheetId="1" r:id="rId1"/>
  </sheets>
  <definedNames>
    <definedName name="_xlnm.Print_Titles" localSheetId="0">Sheet1!$2:$2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<sst xmlns="http://schemas.openxmlformats.org/spreadsheetml/2006/main" count="103" uniqueCount="63">
  <si>
    <t>2025年12月家电以旧换新消费补贴预拨付资金明细表</t>
  </si>
  <si>
    <t>序号</t>
  </si>
  <si>
    <t>所属县（市）区</t>
  </si>
  <si>
    <t>市场主体名称（营业执照名称）</t>
  </si>
  <si>
    <t>销售笔数</t>
  </si>
  <si>
    <t>销售金额（元）</t>
  </si>
  <si>
    <t>补贴金额（元）</t>
  </si>
  <si>
    <t>预拨付金额（元）（拨付比例80%）</t>
  </si>
  <si>
    <t>密山市</t>
  </si>
  <si>
    <t>密山市辉烁电器销售有限公司</t>
  </si>
  <si>
    <t>黑龙江省牡丹江农垦朝阳双禹电子商务服务站</t>
  </si>
  <si>
    <t>密山市美咖家用电器商店(个体工商户)</t>
  </si>
  <si>
    <t>密山市益海家电商店</t>
  </si>
  <si>
    <t>密山市密山镇明国卫浴商店</t>
  </si>
  <si>
    <t>密山市昌盒盛商贸有限公司</t>
  </si>
  <si>
    <t>密山市再得润商贸有限公司</t>
  </si>
  <si>
    <t>密山市志鑫电脑耗材商店</t>
  </si>
  <si>
    <t>密山市星耀通讯器材销售有限公司</t>
  </si>
  <si>
    <t>虎林市</t>
  </si>
  <si>
    <t>虎林市百瑞通通讯器材经营有限公司</t>
  </si>
  <si>
    <t>虎林市鑫耀洪家用电器经销部</t>
  </si>
  <si>
    <t>虎林市金源家电商场</t>
  </si>
  <si>
    <t>虎林市远胜宏大家电销售有限公司</t>
  </si>
  <si>
    <t>虎林市新维家用电器商店</t>
  </si>
  <si>
    <t>青山秦记家电行</t>
  </si>
  <si>
    <t>虎林市鑫天顺科技有限公司</t>
  </si>
  <si>
    <t>虎林市尚通通讯器材商店(个体工商户)</t>
  </si>
  <si>
    <t>鸡东县</t>
  </si>
  <si>
    <t>鸡东县宏达家电有限公司</t>
  </si>
  <si>
    <t>鸡东县敬峰电器商店</t>
  </si>
  <si>
    <t>鸡东县远盛家电有限公司</t>
  </si>
  <si>
    <t>鸡东县鑫华都家电商店</t>
  </si>
  <si>
    <t>鸡冠区</t>
  </si>
  <si>
    <t>鸡西市阳博计算机销售有限公司</t>
  </si>
  <si>
    <t>鸡西市鸡冠区美大集成灶店</t>
  </si>
  <si>
    <t>鸡西市鸡冠区鑫海科技电脑经销部</t>
  </si>
  <si>
    <t>黑龙江大宇普华商贸有限公司鸡西融合分公司</t>
  </si>
  <si>
    <t>黑龙江大宇普华商贸有限公司鸡西分公司</t>
  </si>
  <si>
    <t>鸡西市信恒网络科技有限公司</t>
  </si>
  <si>
    <t>鸡西市新远大家电有限公司</t>
  </si>
  <si>
    <t>鸡西市广汇家电有限责任公司</t>
  </si>
  <si>
    <t>鸡西市久翔佳业商贸有限公司</t>
  </si>
  <si>
    <t>大商股份鸡西新玛特中心街购物广场有限公司</t>
  </si>
  <si>
    <t>鸡西初阳家电有限公司</t>
  </si>
  <si>
    <t>鸡西市中兴商贸有限公司</t>
  </si>
  <si>
    <t>鸡西市鸡冠区百大家电经销部</t>
  </si>
  <si>
    <t>鸡西市新恒达家电销售有限公司</t>
  </si>
  <si>
    <t>鸡西市鸡冠区祥禾电器商店</t>
  </si>
  <si>
    <t>鸡西市鸡冠区锦程电脑经销店</t>
  </si>
  <si>
    <t>黑龙江隆泰元网络科技有限公司</t>
  </si>
  <si>
    <t>黑龙江省恒日新网络科技有限公司</t>
  </si>
  <si>
    <t>鸡西市鸡冠区想联电脑经销部(个体工商户)</t>
  </si>
  <si>
    <t>鸡西市鑫长生电脑销售有限公司</t>
  </si>
  <si>
    <t>鸡西市鸡冠区昊业电脑经销部</t>
  </si>
  <si>
    <t>鸡西市鸡冠区桓晟电脑办公经销部</t>
  </si>
  <si>
    <t>恒山区</t>
  </si>
  <si>
    <t>恒山区利丰家电商场</t>
  </si>
  <si>
    <t>滴道区</t>
  </si>
  <si>
    <t>鸡西市滴道区裕辰家电商场</t>
  </si>
  <si>
    <t>鸡西市滴道区新华都海尔家电商店</t>
  </si>
  <si>
    <t>城子河区</t>
  </si>
  <si>
    <t>城子河区铭祥和电器商店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</si>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</sst>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3">
    <font>
      <sz val="11"/>
      <color theme="1"/>
      <name val="宋体"/>
      <charset val="134"/>
      <scheme val="minor"/>
    </font>
    <font>
      <sz val="28"/>
      <color theme="1"/>
      <name val="黑体"/>
      <charset val="134"/>
    </font>
    <font>
      <b/>
      <sz val="18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6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50"/>
  <sheetViews>
    <sheetView tabSelected="1" workbookViewId="0">
      <selection activeCell="C4" sqref="C4"/>
    </sheetView>
  </sheetViews>
  <sheetFormatPr defaultColWidth="8.89166666666667" defaultRowHeight="14.25" outlineLevelCol="6"/>
  <cols>
    <col min="2" max="2" width="24.775" customWidth="1"/>
    <col min="3" max="3" width="68.225" customWidth="1"/>
    <col min="4" max="4" width="20.1083333333333" customWidth="1"/>
    <col min="5" max="5" width="28.1083333333333" customWidth="1"/>
    <col min="6" max="6" width="25.5583333333333" customWidth="1"/>
    <col min="7" max="7" width="30.3333333333333" customWidth="1"/>
  </cols>
  <sheetData>
    <row r="1" ht="60" customHeight="1" spans="1:7">
      <c r="A1" s="1" t="s">
        <v>0</v>
      </c>
      <c r="B1" s="1"/>
      <c r="C1" s="1"/>
      <c r="D1" s="1"/>
      <c r="E1" s="1"/>
      <c r="F1" s="1"/>
      <c r="G1" s="2"/>
    </row>
    <row r="2" ht="50" customHeight="1" spans="1:7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4" t="s">
        <v>7</v>
      </c>
    </row>
    <row r="3" ht="50" customHeight="1" spans="1:7">
      <c r="A3" s="5">
        <v>1</v>
      </c>
      <c r="B3" s="5" t="s">
        <v>8</v>
      </c>
      <c r="C3" s="5" t="s">
        <v>9</v>
      </c>
      <c r="D3" s="6">
        <v>1</v>
      </c>
      <c r="E3" s="7">
        <v>14000</v>
      </c>
      <c r="F3" s="7">
        <v>2000</v>
      </c>
      <c r="G3" s="7">
        <f>ROUND(F3*0.8,2)</f>
        <v>1600</v>
      </c>
    </row>
    <row r="4" ht="50" customHeight="1" spans="1:7">
      <c r="A4" s="5">
        <v>2</v>
      </c>
      <c r="B4" s="5" t="s">
        <v>8</v>
      </c>
      <c r="C4" s="5" t="s">
        <v>10</v>
      </c>
      <c r="D4" s="6">
        <v>13</v>
      </c>
      <c r="E4" s="7">
        <v>42694</v>
      </c>
      <c r="F4" s="7">
        <v>8538.8</v>
      </c>
      <c r="G4" s="7">
        <f t="shared" ref="G4:G47" si="0">ROUND(F4*0.8,2)</f>
        <v>6831.04</v>
      </c>
    </row>
    <row r="5" ht="50" customHeight="1" spans="1:7">
      <c r="A5" s="5">
        <v>3</v>
      </c>
      <c r="B5" s="5" t="s">
        <v>8</v>
      </c>
      <c r="C5" s="5" t="s">
        <v>11</v>
      </c>
      <c r="D5" s="6">
        <v>13</v>
      </c>
      <c r="E5" s="7">
        <v>33859.5</v>
      </c>
      <c r="F5" s="7">
        <v>6771.9</v>
      </c>
      <c r="G5" s="7">
        <f t="shared" si="0"/>
        <v>5417.52</v>
      </c>
    </row>
    <row r="6" ht="50" customHeight="1" spans="1:7">
      <c r="A6" s="5">
        <v>4</v>
      </c>
      <c r="B6" s="5" t="s">
        <v>8</v>
      </c>
      <c r="C6" s="5" t="s">
        <v>12</v>
      </c>
      <c r="D6" s="6">
        <v>12</v>
      </c>
      <c r="E6" s="7">
        <v>47239</v>
      </c>
      <c r="F6" s="7">
        <v>9447.8</v>
      </c>
      <c r="G6" s="7">
        <f t="shared" si="0"/>
        <v>7558.24</v>
      </c>
    </row>
    <row r="7" ht="50" customHeight="1" spans="1:7">
      <c r="A7" s="5">
        <v>5</v>
      </c>
      <c r="B7" s="5" t="s">
        <v>8</v>
      </c>
      <c r="C7" s="5" t="s">
        <v>13</v>
      </c>
      <c r="D7" s="6">
        <v>11</v>
      </c>
      <c r="E7" s="7">
        <v>76996</v>
      </c>
      <c r="F7" s="7">
        <v>14636.35</v>
      </c>
      <c r="G7" s="7">
        <f t="shared" si="0"/>
        <v>11709.08</v>
      </c>
    </row>
    <row r="8" ht="50" customHeight="1" spans="1:7">
      <c r="A8" s="5">
        <v>6</v>
      </c>
      <c r="B8" s="5" t="s">
        <v>8</v>
      </c>
      <c r="C8" s="5" t="s">
        <v>14</v>
      </c>
      <c r="D8" s="6">
        <v>3</v>
      </c>
      <c r="E8" s="7">
        <v>7798</v>
      </c>
      <c r="F8" s="7">
        <v>1559.6</v>
      </c>
      <c r="G8" s="7">
        <f t="shared" si="0"/>
        <v>1247.68</v>
      </c>
    </row>
    <row r="9" ht="50" customHeight="1" spans="1:7">
      <c r="A9" s="5">
        <v>7</v>
      </c>
      <c r="B9" s="5" t="s">
        <v>8</v>
      </c>
      <c r="C9" s="5" t="s">
        <v>15</v>
      </c>
      <c r="D9" s="6">
        <v>1</v>
      </c>
      <c r="E9" s="7">
        <v>9899</v>
      </c>
      <c r="F9" s="7">
        <v>1979.8</v>
      </c>
      <c r="G9" s="7">
        <f t="shared" si="0"/>
        <v>1583.84</v>
      </c>
    </row>
    <row r="10" ht="50" customHeight="1" spans="1:7">
      <c r="A10" s="5">
        <v>8</v>
      </c>
      <c r="B10" s="5" t="s">
        <v>8</v>
      </c>
      <c r="C10" s="5" t="s">
        <v>16</v>
      </c>
      <c r="D10" s="6">
        <v>11</v>
      </c>
      <c r="E10" s="7">
        <v>105489</v>
      </c>
      <c r="F10" s="7">
        <v>18498.8</v>
      </c>
      <c r="G10" s="7">
        <f t="shared" si="0"/>
        <v>14799.04</v>
      </c>
    </row>
    <row r="11" ht="50" customHeight="1" spans="1:7">
      <c r="A11" s="5">
        <v>9</v>
      </c>
      <c r="B11" s="5" t="s">
        <v>8</v>
      </c>
      <c r="C11" s="5" t="s">
        <v>17</v>
      </c>
      <c r="D11" s="6">
        <v>1</v>
      </c>
      <c r="E11" s="7">
        <v>7899</v>
      </c>
      <c r="F11" s="7">
        <v>1579.8</v>
      </c>
      <c r="G11" s="7">
        <f t="shared" si="0"/>
        <v>1263.84</v>
      </c>
    </row>
    <row r="12" ht="50" customHeight="1" spans="1:7">
      <c r="A12" s="5">
        <v>10</v>
      </c>
      <c r="B12" s="5" t="s">
        <v>18</v>
      </c>
      <c r="C12" s="5" t="s">
        <v>19</v>
      </c>
      <c r="D12" s="5">
        <v>4</v>
      </c>
      <c r="E12" s="7">
        <v>19596</v>
      </c>
      <c r="F12" s="7">
        <v>3834.25</v>
      </c>
      <c r="G12" s="7">
        <f t="shared" si="0"/>
        <v>3067.4</v>
      </c>
    </row>
    <row r="13" ht="50" customHeight="1" spans="1:7">
      <c r="A13" s="5">
        <v>11</v>
      </c>
      <c r="B13" s="5" t="s">
        <v>18</v>
      </c>
      <c r="C13" s="5" t="s">
        <v>20</v>
      </c>
      <c r="D13" s="5">
        <v>15</v>
      </c>
      <c r="E13" s="7">
        <v>113719</v>
      </c>
      <c r="F13" s="7">
        <v>22743.8</v>
      </c>
      <c r="G13" s="7">
        <f t="shared" si="0"/>
        <v>18195.04</v>
      </c>
    </row>
    <row r="14" ht="50" customHeight="1" spans="1:7">
      <c r="A14" s="5">
        <v>12</v>
      </c>
      <c r="B14" s="5" t="s">
        <v>18</v>
      </c>
      <c r="C14" s="5" t="s">
        <v>21</v>
      </c>
      <c r="D14" s="5">
        <v>21</v>
      </c>
      <c r="E14" s="7">
        <v>69139</v>
      </c>
      <c r="F14" s="7">
        <v>13827.8</v>
      </c>
      <c r="G14" s="7">
        <f t="shared" si="0"/>
        <v>11062.24</v>
      </c>
    </row>
    <row r="15" ht="50" customHeight="1" spans="1:7">
      <c r="A15" s="5">
        <v>13</v>
      </c>
      <c r="B15" s="5" t="s">
        <v>18</v>
      </c>
      <c r="C15" s="5" t="s">
        <v>22</v>
      </c>
      <c r="D15" s="5">
        <v>49</v>
      </c>
      <c r="E15" s="7">
        <v>181016</v>
      </c>
      <c r="F15" s="7">
        <v>32928.5</v>
      </c>
      <c r="G15" s="7">
        <f t="shared" si="0"/>
        <v>26342.8</v>
      </c>
    </row>
    <row r="16" ht="50" customHeight="1" spans="1:7">
      <c r="A16" s="5">
        <v>14</v>
      </c>
      <c r="B16" s="5" t="s">
        <v>18</v>
      </c>
      <c r="C16" s="5" t="s">
        <v>23</v>
      </c>
      <c r="D16" s="5">
        <v>13</v>
      </c>
      <c r="E16" s="7">
        <v>54147</v>
      </c>
      <c r="F16" s="7">
        <v>10605.85</v>
      </c>
      <c r="G16" s="7">
        <f t="shared" si="0"/>
        <v>8484.68</v>
      </c>
    </row>
    <row r="17" ht="50" customHeight="1" spans="1:7">
      <c r="A17" s="5">
        <v>15</v>
      </c>
      <c r="B17" s="5" t="s">
        <v>18</v>
      </c>
      <c r="C17" s="5" t="s">
        <v>24</v>
      </c>
      <c r="D17" s="5">
        <v>4</v>
      </c>
      <c r="E17" s="7">
        <v>18122</v>
      </c>
      <c r="F17" s="7">
        <v>3624.4</v>
      </c>
      <c r="G17" s="7">
        <f t="shared" si="0"/>
        <v>2899.52</v>
      </c>
    </row>
    <row r="18" ht="50" customHeight="1" spans="1:7">
      <c r="A18" s="5">
        <v>16</v>
      </c>
      <c r="B18" s="5" t="s">
        <v>18</v>
      </c>
      <c r="C18" s="5" t="s">
        <v>25</v>
      </c>
      <c r="D18" s="5">
        <v>3</v>
      </c>
      <c r="E18" s="7">
        <v>20397</v>
      </c>
      <c r="F18" s="7">
        <v>4079.4</v>
      </c>
      <c r="G18" s="7">
        <f t="shared" si="0"/>
        <v>3263.52</v>
      </c>
    </row>
    <row r="19" ht="50" customHeight="1" spans="1:7">
      <c r="A19" s="5">
        <v>17</v>
      </c>
      <c r="B19" s="5" t="s">
        <v>18</v>
      </c>
      <c r="C19" s="5" t="s">
        <v>26</v>
      </c>
      <c r="D19" s="5">
        <v>1</v>
      </c>
      <c r="E19" s="7">
        <v>5999</v>
      </c>
      <c r="F19" s="7">
        <v>1199.8</v>
      </c>
      <c r="G19" s="7">
        <f t="shared" si="0"/>
        <v>959.84</v>
      </c>
    </row>
    <row r="20" ht="50" customHeight="1" spans="1:7">
      <c r="A20" s="5">
        <v>18</v>
      </c>
      <c r="B20" s="5" t="s">
        <v>27</v>
      </c>
      <c r="C20" s="5" t="s">
        <v>28</v>
      </c>
      <c r="D20" s="5">
        <v>86</v>
      </c>
      <c r="E20" s="7">
        <v>256133</v>
      </c>
      <c r="F20" s="7">
        <v>50365.15</v>
      </c>
      <c r="G20" s="7">
        <f t="shared" si="0"/>
        <v>40292.12</v>
      </c>
    </row>
    <row r="21" ht="50" customHeight="1" spans="1:7">
      <c r="A21" s="5">
        <v>19</v>
      </c>
      <c r="B21" s="5" t="s">
        <v>27</v>
      </c>
      <c r="C21" s="5" t="s">
        <v>29</v>
      </c>
      <c r="D21" s="5">
        <v>13</v>
      </c>
      <c r="E21" s="7">
        <v>39135.23</v>
      </c>
      <c r="F21" s="7">
        <v>7687.09</v>
      </c>
      <c r="G21" s="7">
        <f t="shared" si="0"/>
        <v>6149.67</v>
      </c>
    </row>
    <row r="22" ht="50" customHeight="1" spans="1:7">
      <c r="A22" s="5">
        <v>20</v>
      </c>
      <c r="B22" s="5" t="s">
        <v>27</v>
      </c>
      <c r="C22" s="5" t="s">
        <v>30</v>
      </c>
      <c r="D22" s="5">
        <v>27</v>
      </c>
      <c r="E22" s="7">
        <v>90218</v>
      </c>
      <c r="F22" s="7">
        <v>17303.1</v>
      </c>
      <c r="G22" s="7">
        <f t="shared" si="0"/>
        <v>13842.48</v>
      </c>
    </row>
    <row r="23" ht="50" customHeight="1" spans="1:7">
      <c r="A23" s="5">
        <v>21</v>
      </c>
      <c r="B23" s="5" t="s">
        <v>27</v>
      </c>
      <c r="C23" s="5" t="s">
        <v>31</v>
      </c>
      <c r="D23" s="5">
        <v>24</v>
      </c>
      <c r="E23" s="7">
        <v>59647</v>
      </c>
      <c r="F23" s="7">
        <v>11446.95</v>
      </c>
      <c r="G23" s="7">
        <f t="shared" si="0"/>
        <v>9157.56</v>
      </c>
    </row>
    <row r="24" ht="50" customHeight="1" spans="1:7">
      <c r="A24" s="5">
        <v>22</v>
      </c>
      <c r="B24" s="5" t="s">
        <v>32</v>
      </c>
      <c r="C24" s="5" t="s">
        <v>33</v>
      </c>
      <c r="D24" s="5">
        <v>11</v>
      </c>
      <c r="E24" s="7">
        <v>57891</v>
      </c>
      <c r="F24" s="7">
        <v>11578.2</v>
      </c>
      <c r="G24" s="7">
        <f t="shared" si="0"/>
        <v>9262.56</v>
      </c>
    </row>
    <row r="25" ht="50" customHeight="1" spans="1:7">
      <c r="A25" s="5">
        <v>23</v>
      </c>
      <c r="B25" s="5" t="s">
        <v>32</v>
      </c>
      <c r="C25" s="5" t="s">
        <v>34</v>
      </c>
      <c r="D25" s="5">
        <v>9</v>
      </c>
      <c r="E25" s="7">
        <v>101100</v>
      </c>
      <c r="F25" s="7">
        <v>16761</v>
      </c>
      <c r="G25" s="7">
        <f t="shared" si="0"/>
        <v>13408.8</v>
      </c>
    </row>
    <row r="26" ht="50" customHeight="1" spans="1:7">
      <c r="A26" s="5">
        <v>24</v>
      </c>
      <c r="B26" s="5" t="s">
        <v>32</v>
      </c>
      <c r="C26" s="5" t="s">
        <v>35</v>
      </c>
      <c r="D26" s="5">
        <v>1</v>
      </c>
      <c r="E26" s="7">
        <v>6399</v>
      </c>
      <c r="F26" s="7">
        <v>1279.8</v>
      </c>
      <c r="G26" s="7">
        <f t="shared" si="0"/>
        <v>1023.84</v>
      </c>
    </row>
    <row r="27" ht="50" customHeight="1" spans="1:7">
      <c r="A27" s="5">
        <v>25</v>
      </c>
      <c r="B27" s="5" t="s">
        <v>32</v>
      </c>
      <c r="C27" s="5" t="s">
        <v>36</v>
      </c>
      <c r="D27" s="5">
        <v>3</v>
      </c>
      <c r="E27" s="7">
        <v>15648</v>
      </c>
      <c r="F27" s="7">
        <v>3129.6</v>
      </c>
      <c r="G27" s="7">
        <f t="shared" si="0"/>
        <v>2503.68</v>
      </c>
    </row>
    <row r="28" ht="50" customHeight="1" spans="1:7">
      <c r="A28" s="5">
        <v>26</v>
      </c>
      <c r="B28" s="5" t="s">
        <v>32</v>
      </c>
      <c r="C28" s="5" t="s">
        <v>37</v>
      </c>
      <c r="D28" s="5">
        <v>2</v>
      </c>
      <c r="E28" s="7">
        <v>12298</v>
      </c>
      <c r="F28" s="7">
        <v>2459.6</v>
      </c>
      <c r="G28" s="7">
        <f t="shared" si="0"/>
        <v>1967.68</v>
      </c>
    </row>
    <row r="29" ht="50" customHeight="1" spans="1:7">
      <c r="A29" s="5">
        <v>27</v>
      </c>
      <c r="B29" s="5" t="s">
        <v>32</v>
      </c>
      <c r="C29" s="5" t="s">
        <v>38</v>
      </c>
      <c r="D29" s="5">
        <v>9</v>
      </c>
      <c r="E29" s="7">
        <v>47691</v>
      </c>
      <c r="F29" s="7">
        <v>9538.2</v>
      </c>
      <c r="G29" s="7">
        <f t="shared" si="0"/>
        <v>7630.56</v>
      </c>
    </row>
    <row r="30" ht="50" customHeight="1" spans="1:7">
      <c r="A30" s="5">
        <v>28</v>
      </c>
      <c r="B30" s="5" t="s">
        <v>32</v>
      </c>
      <c r="C30" s="5" t="s">
        <v>39</v>
      </c>
      <c r="D30" s="5">
        <v>607</v>
      </c>
      <c r="E30" s="7">
        <v>3007763</v>
      </c>
      <c r="F30" s="7">
        <v>566758.75</v>
      </c>
      <c r="G30" s="7">
        <f t="shared" si="0"/>
        <v>453407</v>
      </c>
    </row>
    <row r="31" ht="50" customHeight="1" spans="1:7">
      <c r="A31" s="5">
        <v>29</v>
      </c>
      <c r="B31" s="5" t="s">
        <v>32</v>
      </c>
      <c r="C31" s="5" t="s">
        <v>40</v>
      </c>
      <c r="D31" s="5">
        <v>724</v>
      </c>
      <c r="E31" s="7">
        <v>3064696</v>
      </c>
      <c r="F31" s="7">
        <v>569921.6</v>
      </c>
      <c r="G31" s="7">
        <f t="shared" si="0"/>
        <v>455937.28</v>
      </c>
    </row>
    <row r="32" ht="50" customHeight="1" spans="1:7">
      <c r="A32" s="5">
        <v>30</v>
      </c>
      <c r="B32" s="5" t="s">
        <v>32</v>
      </c>
      <c r="C32" s="5" t="s">
        <v>41</v>
      </c>
      <c r="D32" s="5">
        <v>27</v>
      </c>
      <c r="E32" s="7">
        <v>58986.78</v>
      </c>
      <c r="F32" s="7">
        <v>11867.29</v>
      </c>
      <c r="G32" s="7">
        <f t="shared" si="0"/>
        <v>9493.83</v>
      </c>
    </row>
    <row r="33" ht="50" customHeight="1" spans="1:7">
      <c r="A33" s="5">
        <v>31</v>
      </c>
      <c r="B33" s="5" t="s">
        <v>32</v>
      </c>
      <c r="C33" s="5" t="s">
        <v>42</v>
      </c>
      <c r="D33" s="5">
        <v>95</v>
      </c>
      <c r="E33" s="7">
        <v>390699</v>
      </c>
      <c r="F33" s="7">
        <v>75105.8</v>
      </c>
      <c r="G33" s="7">
        <f t="shared" si="0"/>
        <v>60084.64</v>
      </c>
    </row>
    <row r="34" ht="50" customHeight="1" spans="1:7">
      <c r="A34" s="5">
        <v>32</v>
      </c>
      <c r="B34" s="5" t="s">
        <v>32</v>
      </c>
      <c r="C34" s="5" t="s">
        <v>43</v>
      </c>
      <c r="D34" s="5">
        <v>633</v>
      </c>
      <c r="E34" s="7">
        <v>3419238</v>
      </c>
      <c r="F34" s="7">
        <v>655392.95</v>
      </c>
      <c r="G34" s="7">
        <f t="shared" si="0"/>
        <v>524314.36</v>
      </c>
    </row>
    <row r="35" ht="50" customHeight="1" spans="1:7">
      <c r="A35" s="5">
        <v>33</v>
      </c>
      <c r="B35" s="5" t="s">
        <v>32</v>
      </c>
      <c r="C35" s="5" t="s">
        <v>44</v>
      </c>
      <c r="D35" s="5">
        <v>119</v>
      </c>
      <c r="E35" s="7">
        <v>389573.75</v>
      </c>
      <c r="F35" s="7">
        <v>76410.85</v>
      </c>
      <c r="G35" s="7">
        <f t="shared" si="0"/>
        <v>61128.68</v>
      </c>
    </row>
    <row r="36" ht="50" customHeight="1" spans="1:7">
      <c r="A36" s="5">
        <v>34</v>
      </c>
      <c r="B36" s="5" t="s">
        <v>32</v>
      </c>
      <c r="C36" s="5" t="s">
        <v>45</v>
      </c>
      <c r="D36" s="5">
        <v>26</v>
      </c>
      <c r="E36" s="7">
        <v>99082</v>
      </c>
      <c r="F36" s="7">
        <v>19363.5</v>
      </c>
      <c r="G36" s="7">
        <f t="shared" si="0"/>
        <v>15490.8</v>
      </c>
    </row>
    <row r="37" ht="50" customHeight="1" spans="1:7">
      <c r="A37" s="5">
        <v>35</v>
      </c>
      <c r="B37" s="5" t="s">
        <v>32</v>
      </c>
      <c r="C37" s="5" t="s">
        <v>46</v>
      </c>
      <c r="D37" s="5">
        <v>92</v>
      </c>
      <c r="E37" s="7">
        <v>448943</v>
      </c>
      <c r="F37" s="7">
        <v>85715.55</v>
      </c>
      <c r="G37" s="7">
        <f t="shared" si="0"/>
        <v>68572.44</v>
      </c>
    </row>
    <row r="38" ht="50" customHeight="1" spans="1:7">
      <c r="A38" s="5">
        <v>36</v>
      </c>
      <c r="B38" s="5" t="s">
        <v>32</v>
      </c>
      <c r="C38" s="5" t="s">
        <v>47</v>
      </c>
      <c r="D38" s="5">
        <v>61</v>
      </c>
      <c r="E38" s="7">
        <v>204512</v>
      </c>
      <c r="F38" s="7">
        <v>39995.4</v>
      </c>
      <c r="G38" s="7">
        <f t="shared" si="0"/>
        <v>31996.32</v>
      </c>
    </row>
    <row r="39" ht="50" customHeight="1" spans="1:7">
      <c r="A39" s="5">
        <v>37</v>
      </c>
      <c r="B39" s="5" t="s">
        <v>32</v>
      </c>
      <c r="C39" s="5" t="s">
        <v>48</v>
      </c>
      <c r="D39" s="5">
        <v>11</v>
      </c>
      <c r="E39" s="7">
        <v>87590</v>
      </c>
      <c r="F39" s="7">
        <v>17398.2</v>
      </c>
      <c r="G39" s="7">
        <f t="shared" si="0"/>
        <v>13918.56</v>
      </c>
    </row>
    <row r="40" ht="50" customHeight="1" spans="1:7">
      <c r="A40" s="5">
        <v>38</v>
      </c>
      <c r="B40" s="5" t="s">
        <v>32</v>
      </c>
      <c r="C40" s="5" t="s">
        <v>49</v>
      </c>
      <c r="D40" s="5">
        <v>4</v>
      </c>
      <c r="E40" s="7">
        <v>42096</v>
      </c>
      <c r="F40" s="7">
        <v>7859.8</v>
      </c>
      <c r="G40" s="7">
        <f t="shared" si="0"/>
        <v>6287.84</v>
      </c>
    </row>
    <row r="41" ht="50" customHeight="1" spans="1:7">
      <c r="A41" s="5">
        <v>39</v>
      </c>
      <c r="B41" s="5" t="s">
        <v>32</v>
      </c>
      <c r="C41" s="5" t="s">
        <v>50</v>
      </c>
      <c r="D41" s="5">
        <v>8</v>
      </c>
      <c r="E41" s="7">
        <v>62562.5</v>
      </c>
      <c r="F41" s="7">
        <v>12472.5</v>
      </c>
      <c r="G41" s="7">
        <f t="shared" si="0"/>
        <v>9978</v>
      </c>
    </row>
    <row r="42" ht="50" customHeight="1" spans="1:7">
      <c r="A42" s="5">
        <v>40</v>
      </c>
      <c r="B42" s="5" t="s">
        <v>32</v>
      </c>
      <c r="C42" s="5" t="s">
        <v>51</v>
      </c>
      <c r="D42" s="5">
        <v>22</v>
      </c>
      <c r="E42" s="7">
        <v>179921</v>
      </c>
      <c r="F42" s="7">
        <v>34425.2</v>
      </c>
      <c r="G42" s="7">
        <f t="shared" si="0"/>
        <v>27540.16</v>
      </c>
    </row>
    <row r="43" ht="50" customHeight="1" spans="1:7">
      <c r="A43" s="5">
        <v>41</v>
      </c>
      <c r="B43" s="5" t="s">
        <v>32</v>
      </c>
      <c r="C43" s="5" t="s">
        <v>52</v>
      </c>
      <c r="D43" s="5">
        <v>21</v>
      </c>
      <c r="E43" s="7">
        <v>142058.5</v>
      </c>
      <c r="F43" s="7">
        <v>28032.7</v>
      </c>
      <c r="G43" s="7">
        <f t="shared" si="0"/>
        <v>22426.16</v>
      </c>
    </row>
    <row r="44" ht="50" customHeight="1" spans="1:7">
      <c r="A44" s="5">
        <v>42</v>
      </c>
      <c r="B44" s="5" t="s">
        <v>32</v>
      </c>
      <c r="C44" s="5" t="s">
        <v>53</v>
      </c>
      <c r="D44" s="5">
        <v>7</v>
      </c>
      <c r="E44" s="7">
        <v>53894</v>
      </c>
      <c r="F44" s="7">
        <v>10519</v>
      </c>
      <c r="G44" s="7">
        <f t="shared" si="0"/>
        <v>8415.2</v>
      </c>
    </row>
    <row r="45" ht="50" customHeight="1" spans="1:7">
      <c r="A45" s="5">
        <v>43</v>
      </c>
      <c r="B45" s="5" t="s">
        <v>32</v>
      </c>
      <c r="C45" s="5" t="s">
        <v>54</v>
      </c>
      <c r="D45" s="5">
        <v>1</v>
      </c>
      <c r="E45" s="7">
        <v>8699</v>
      </c>
      <c r="F45" s="7">
        <v>1739.8</v>
      </c>
      <c r="G45" s="7">
        <f t="shared" si="0"/>
        <v>1391.84</v>
      </c>
    </row>
    <row r="46" ht="50" customHeight="1" spans="1:7">
      <c r="A46" s="5">
        <v>44</v>
      </c>
      <c r="B46" s="5" t="s">
        <v>55</v>
      </c>
      <c r="C46" s="5" t="s">
        <v>56</v>
      </c>
      <c r="D46" s="5">
        <v>4</v>
      </c>
      <c r="E46" s="7">
        <v>22996</v>
      </c>
      <c r="F46" s="7">
        <v>4599.2</v>
      </c>
      <c r="G46" s="7">
        <v>3679.36</v>
      </c>
    </row>
    <row r="47" ht="50" customHeight="1" spans="1:7">
      <c r="A47" s="5">
        <v>45</v>
      </c>
      <c r="B47" s="5" t="s">
        <v>57</v>
      </c>
      <c r="C47" s="5" t="s">
        <v>58</v>
      </c>
      <c r="D47" s="5">
        <v>12</v>
      </c>
      <c r="E47" s="7">
        <v>62578</v>
      </c>
      <c r="F47" s="7">
        <v>12515.6</v>
      </c>
      <c r="G47" s="7">
        <f>ROUND(F47*0.8,2)</f>
        <v>10012.48</v>
      </c>
    </row>
    <row r="48" ht="50" customHeight="1" spans="1:7">
      <c r="A48" s="5">
        <v>46</v>
      </c>
      <c r="B48" s="5" t="s">
        <v>57</v>
      </c>
      <c r="C48" s="5" t="s">
        <v>59</v>
      </c>
      <c r="D48" s="5">
        <v>4</v>
      </c>
      <c r="E48" s="7">
        <v>16198</v>
      </c>
      <c r="F48" s="7">
        <v>3239.6</v>
      </c>
      <c r="G48" s="7">
        <f>ROUND(F48*0.8,2)</f>
        <v>2591.68</v>
      </c>
    </row>
    <row r="49" ht="50" customHeight="1" spans="1:7">
      <c r="A49" s="5">
        <v>47</v>
      </c>
      <c r="B49" s="5" t="s">
        <v>60</v>
      </c>
      <c r="C49" s="5" t="s">
        <v>61</v>
      </c>
      <c r="D49" s="5">
        <v>9</v>
      </c>
      <c r="E49" s="7">
        <v>46873</v>
      </c>
      <c r="F49" s="7">
        <v>9024.65</v>
      </c>
      <c r="G49" s="7">
        <v>7219.72</v>
      </c>
    </row>
    <row r="50" ht="50" customHeight="1" spans="1:7">
      <c r="A50" s="8" t="s">
        <v>62</v>
      </c>
      <c r="B50" s="9"/>
      <c r="C50" s="10"/>
      <c r="D50" s="5">
        <f>SUM(D3:D49)</f>
        <v>2848</v>
      </c>
      <c r="E50" s="7">
        <f>SUM(E3:E49)</f>
        <v>13323128.26</v>
      </c>
      <c r="F50" s="7">
        <f>SUM(F3:F49)</f>
        <v>2531763.28</v>
      </c>
      <c r="G50" s="7">
        <f>SUM(G3:G49)</f>
        <v>2025410.62</v>
      </c>
    </row>
  </sheetData>
  <mergeCells count="2">
    <mergeCell ref="A1:G1"/>
    <mergeCell ref="A50:C50"/>
  </mergeCells>
  <pageMargins left="0.751388888888889" right="0.751388888888889" top="1" bottom="1" header="0.5" footer="0.5"/>
  <pageSetup paperSize="9" scale="64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2026-01-11T13:15:00Z</dcterms:created>
  <dcterms:modified xsi:type="dcterms:W3CDTF">2026-01-13T09:46:05Z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86A4BEADD7BB4157AA72F493424B5342_11</vt:lpwstr>
  </property>
  <property fmtid="{D5CDD505-2E9C-101B-9397-08002B2CF9AE}" pid="3" name="KSOProductBuildVer">
    <vt:lpwstr>2052-12.1.2.23578</vt:lpwstr>
  </property>
  <property fmtid="{D5CDD505-2E9C-101B-9397-08002B2CF9AE}" pid="4" name="CalculationRule">
    <vt:i4>1</vt:i4>
  </property>
</Properties>
</file>